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05" yWindow="345" windowWidth="11385" windowHeight="9300" activeTab="1"/>
  </bookViews>
  <sheets>
    <sheet name="B Results" sheetId="3" r:id="rId1"/>
    <sheet name="DA,CCA Results" sheetId="2" r:id="rId2"/>
  </sheets>
  <externalReferences>
    <externalReference r:id="rId3"/>
  </externalReferences>
  <definedNames>
    <definedName name="CBond">#REF!</definedName>
    <definedName name="CECRA">#REF!</definedName>
    <definedName name="CORE_U">#REF!</definedName>
    <definedName name="CTAC">#REF!</definedName>
    <definedName name="CTRBA">#REF!</definedName>
    <definedName name="DACRS">SUM(#REF!)</definedName>
    <definedName name="Flat">#REF!</definedName>
    <definedName name="NCORE_U">#REF!</definedName>
    <definedName name="ND">[1]Detail!#REF!</definedName>
    <definedName name="PBond">#REF!</definedName>
    <definedName name="PECRA">#REF!</definedName>
    <definedName name="_xlnm.Print_Area" localSheetId="0">'B Results'!$A$1:$BA$71</definedName>
    <definedName name="_xlnm.Print_Area" localSheetId="1">'DA,CCA Results'!$A$1:$BA$71</definedName>
    <definedName name="_xlnm.Print_Titles" localSheetId="0">'B Results'!$A:$A,'B Results'!$1:$11</definedName>
    <definedName name="_xlnm.Print_Titles" localSheetId="1">'DA,CCA Results'!$A:$A,'DA,CCA Results'!$1:$11</definedName>
    <definedName name="TAC">[1]Detail!$B$121</definedName>
    <definedName name="TRBA">[1]Detail!$B$127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45621" fullCalcOnLoad="1" iterate="1"/>
</workbook>
</file>

<file path=xl/calcChain.xml><?xml version="1.0" encoding="utf-8"?>
<calcChain xmlns="http://schemas.openxmlformats.org/spreadsheetml/2006/main">
  <c r="AX18" i="3"/>
  <c r="AX14"/>
  <c r="AX15"/>
  <c r="AX16"/>
  <c r="AX17"/>
  <c r="AX13"/>
</calcChain>
</file>

<file path=xl/sharedStrings.xml><?xml version="1.0" encoding="utf-8"?>
<sst xmlns="http://schemas.openxmlformats.org/spreadsheetml/2006/main" count="297" uniqueCount="88">
  <si>
    <t xml:space="preserve">Total </t>
  </si>
  <si>
    <t>Total</t>
  </si>
  <si>
    <t>Revenue</t>
  </si>
  <si>
    <t xml:space="preserve">Generation </t>
  </si>
  <si>
    <t>TO</t>
  </si>
  <si>
    <t>RS</t>
  </si>
  <si>
    <t>Dist</t>
  </si>
  <si>
    <t>PPP</t>
  </si>
  <si>
    <t>ND</t>
  </si>
  <si>
    <t>DWR</t>
  </si>
  <si>
    <t>Proposed</t>
  </si>
  <si>
    <t>CTC</t>
  </si>
  <si>
    <t>Bond</t>
  </si>
  <si>
    <t>Sales</t>
  </si>
  <si>
    <t>Rates</t>
  </si>
  <si>
    <t>Percent</t>
  </si>
  <si>
    <t>Class/Schedule</t>
  </si>
  <si>
    <t>Change</t>
  </si>
  <si>
    <t>RESIDENTIAL</t>
  </si>
  <si>
    <t>E-1</t>
  </si>
  <si>
    <t>EL-1</t>
  </si>
  <si>
    <t>E-7</t>
  </si>
  <si>
    <t>E-8</t>
  </si>
  <si>
    <t>EL-8</t>
  </si>
  <si>
    <t>TOTAL RES</t>
  </si>
  <si>
    <t>SMALL L&amp;P</t>
  </si>
  <si>
    <t>A-1</t>
  </si>
  <si>
    <t>A-6</t>
  </si>
  <si>
    <t>A-15</t>
  </si>
  <si>
    <t>TC-1</t>
  </si>
  <si>
    <t>TOTAL SMALL</t>
  </si>
  <si>
    <t>MEDIUM L&amp;P</t>
  </si>
  <si>
    <t>TOTAL MEDIUM</t>
  </si>
  <si>
    <t>E-19 CLASS</t>
  </si>
  <si>
    <t>STREETLIGHTS</t>
  </si>
  <si>
    <t>STANDBY</t>
  </si>
  <si>
    <t>STANDBY T</t>
  </si>
  <si>
    <t>STANDBY P</t>
  </si>
  <si>
    <t>STANDBY S</t>
  </si>
  <si>
    <t>TOTAL STANDBY</t>
  </si>
  <si>
    <t>AGRICULTURE</t>
  </si>
  <si>
    <t>AG-RA</t>
  </si>
  <si>
    <t>AG-VA</t>
  </si>
  <si>
    <t>AG-4A</t>
  </si>
  <si>
    <t>AG-5A</t>
  </si>
  <si>
    <t>AG-1B</t>
  </si>
  <si>
    <t>AG-RB</t>
  </si>
  <si>
    <t>AG-VB</t>
  </si>
  <si>
    <t>AG-4B</t>
  </si>
  <si>
    <t>AG-4C</t>
  </si>
  <si>
    <t>AG-5B</t>
  </si>
  <si>
    <t>AG-5C</t>
  </si>
  <si>
    <t>E-20 CLASS</t>
  </si>
  <si>
    <t>E-20 T</t>
  </si>
  <si>
    <t>E-20 P</t>
  </si>
  <si>
    <t>E-20 S</t>
  </si>
  <si>
    <t xml:space="preserve">SYSTEM </t>
  </si>
  <si>
    <t>(kWh)</t>
  </si>
  <si>
    <t>TAC</t>
  </si>
  <si>
    <t>TRBAA</t>
  </si>
  <si>
    <t>ECRA</t>
  </si>
  <si>
    <r>
      <t xml:space="preserve">At </t>
    </r>
    <r>
      <rPr>
        <b/>
        <sz val="9"/>
        <rFont val="Arial"/>
        <family val="2"/>
      </rPr>
      <t>Present</t>
    </r>
  </si>
  <si>
    <r>
      <t xml:space="preserve">At </t>
    </r>
    <r>
      <rPr>
        <b/>
        <u/>
        <sz val="9"/>
        <rFont val="Arial"/>
        <family val="2"/>
      </rPr>
      <t>Present</t>
    </r>
  </si>
  <si>
    <t>BDLD RESULTS</t>
  </si>
  <si>
    <t>PCIA</t>
  </si>
  <si>
    <t>A-10 T</t>
  </si>
  <si>
    <t>A-10 P</t>
  </si>
  <si>
    <t>A-10 S</t>
  </si>
  <si>
    <t>AG-1A</t>
  </si>
  <si>
    <t>TOTAL E-20</t>
  </si>
  <si>
    <t>TOTAL E-19</t>
  </si>
  <si>
    <t>E-19 T</t>
  </si>
  <si>
    <t>E-19 P</t>
  </si>
  <si>
    <t>E-19 S</t>
  </si>
  <si>
    <t>T-ECRA</t>
  </si>
  <si>
    <t>Pacific Gas and Electric Company</t>
  </si>
  <si>
    <t>Total AG A</t>
  </si>
  <si>
    <t>Total AG B</t>
  </si>
  <si>
    <t>TOTAL AG</t>
  </si>
  <si>
    <t>AB32 Credit</t>
  </si>
  <si>
    <t>DWR Bond</t>
  </si>
  <si>
    <t>NSGC</t>
  </si>
  <si>
    <t>DA/CCA RESULTS</t>
  </si>
  <si>
    <t>CIA</t>
  </si>
  <si>
    <t>July 1, 2012 Rate Change</t>
  </si>
  <si>
    <t xml:space="preserve"> </t>
  </si>
  <si>
    <t xml:space="preserve"> Advice 4076-E, Attachment 2</t>
  </si>
  <si>
    <t>Advice 4076-E, Attachment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</si>
</sst>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3" formatCode="_(* #,##0.00_);_(* \(#,##0.00\);_(* &quot;-&quot;??_);_(@_)"/>
    <numFmt numFmtId="164" formatCode="#,###,"/>
    <numFmt numFmtId="165" formatCode="&quot;$&quot;#,###,"/>
    <numFmt numFmtId="166" formatCode="_(* #,##0_);_(* \(#,##0\);_(* &quot;-&quot;??_);_(@_)"/>
    <numFmt numFmtId="167" formatCode="&quot;$&quot;#,##0.00000"/>
    <numFmt numFmtId="168" formatCode="&quot;$&quot;#,##0"/>
    <numFmt numFmtId="169" formatCode="0.000%"/>
    <numFmt numFmtId="170" formatCode="0.0%"/>
    <numFmt numFmtId="171" formatCode="&quot;$&quot;#,##0.00"/>
    <numFmt numFmtId="172" formatCode="_(* #,##0.000000_);_(* \(#,##0.000000\);_(* &quot;-&quot;??_);_(@_)"/>
    <numFmt numFmtId="173" formatCode="&quot;$&quot;#,##0.000000000"/>
  </numFmts>
  <fonts count="10">
    <font>
      <sz val="10"/>
      <name val="Arial"/>
    </font>
    <font>
      <sz val="10"/>
      <name val="Arial"/>
      <family val="2"/>
    </font>
    <font>
      <sz val="9"/>
      <name val="Helv"/>
    </font>
    <font>
      <sz val="10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3" fontId="2" fillId="0" borderId="0" applyFill="0" applyBorder="0" applyProtection="0">
      <alignment horizontal="right"/>
    </xf>
    <xf numFmtId="43" fontId="1" fillId="0" borderId="0" applyFont="0" applyFill="0" applyBorder="0" applyAlignment="0" applyProtection="0"/>
    <xf numFmtId="0" fontId="3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168" fontId="2" fillId="0" borderId="0" applyFill="0" applyBorder="0" applyProtection="0">
      <alignment horizontal="right"/>
    </xf>
  </cellStyleXfs>
  <cellXfs count="62">
    <xf numFmtId="0" fontId="0" fillId="0" borderId="0" xfId="0"/>
    <xf numFmtId="0" fontId="6" fillId="0" borderId="0" xfId="0" applyFont="1" applyFill="1"/>
    <xf numFmtId="168" fontId="6" fillId="0" borderId="0" xfId="0" applyNumberFormat="1" applyFont="1" applyFill="1"/>
    <xf numFmtId="166" fontId="6" fillId="0" borderId="0" xfId="2" applyNumberFormat="1" applyFont="1" applyFill="1"/>
    <xf numFmtId="167" fontId="6" fillId="0" borderId="0" xfId="0" applyNumberFormat="1" applyFont="1" applyFill="1"/>
    <xf numFmtId="168" fontId="6" fillId="0" borderId="0" xfId="2" applyNumberFormat="1" applyFont="1" applyFill="1"/>
    <xf numFmtId="5" fontId="6" fillId="0" borderId="0" xfId="0" applyNumberFormat="1" applyFont="1" applyFill="1"/>
    <xf numFmtId="3" fontId="6" fillId="0" borderId="0" xfId="0" applyNumberFormat="1" applyFont="1" applyFill="1"/>
    <xf numFmtId="166" fontId="6" fillId="0" borderId="0" xfId="2" applyNumberFormat="1" applyFont="1" applyFill="1" applyAlignment="1">
      <alignment horizontal="center"/>
    </xf>
    <xf numFmtId="166" fontId="8" fillId="0" borderId="0" xfId="2" applyNumberFormat="1" applyFont="1" applyFill="1" applyAlignment="1">
      <alignment horizontal="center"/>
    </xf>
    <xf numFmtId="166" fontId="9" fillId="0" borderId="0" xfId="2" applyNumberFormat="1" applyFont="1" applyFill="1" applyAlignment="1">
      <alignment horizontal="center"/>
    </xf>
    <xf numFmtId="0" fontId="6" fillId="0" borderId="0" xfId="3" applyFont="1" applyFill="1"/>
    <xf numFmtId="0" fontId="6" fillId="0" borderId="0" xfId="0" applyFont="1" applyFill="1" applyAlignment="1">
      <alignment horizontal="center"/>
    </xf>
    <xf numFmtId="0" fontId="6" fillId="0" borderId="0" xfId="3" applyFont="1" applyFill="1" applyAlignment="1">
      <alignment horizontal="center"/>
    </xf>
    <xf numFmtId="166" fontId="7" fillId="0" borderId="0" xfId="2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167" fontId="6" fillId="0" borderId="0" xfId="2" applyNumberFormat="1" applyFont="1" applyFill="1"/>
    <xf numFmtId="165" fontId="6" fillId="0" borderId="0" xfId="2" applyNumberFormat="1" applyFont="1" applyFill="1"/>
    <xf numFmtId="3" fontId="6" fillId="0" borderId="0" xfId="2" applyNumberFormat="1" applyFont="1" applyFill="1"/>
    <xf numFmtId="168" fontId="7" fillId="0" borderId="0" xfId="2" applyNumberFormat="1" applyFont="1" applyFill="1"/>
    <xf numFmtId="167" fontId="7" fillId="0" borderId="0" xfId="2" applyNumberFormat="1" applyFont="1" applyFill="1"/>
    <xf numFmtId="170" fontId="6" fillId="0" borderId="0" xfId="0" applyNumberFormat="1" applyFont="1" applyFill="1"/>
    <xf numFmtId="170" fontId="7" fillId="0" borderId="0" xfId="0" applyNumberFormat="1" applyFont="1" applyFill="1"/>
    <xf numFmtId="3" fontId="7" fillId="0" borderId="0" xfId="2" applyNumberFormat="1" applyFont="1" applyFill="1"/>
    <xf numFmtId="165" fontId="6" fillId="0" borderId="0" xfId="0" applyNumberFormat="1" applyFont="1" applyFill="1"/>
    <xf numFmtId="4" fontId="6" fillId="0" borderId="0" xfId="0" applyNumberFormat="1" applyFont="1" applyFill="1"/>
    <xf numFmtId="169" fontId="6" fillId="0" borderId="0" xfId="0" applyNumberFormat="1" applyFont="1" applyFill="1"/>
    <xf numFmtId="172" fontId="6" fillId="0" borderId="0" xfId="2" applyNumberFormat="1" applyFont="1" applyFill="1"/>
    <xf numFmtId="164" fontId="6" fillId="0" borderId="0" xfId="0" applyNumberFormat="1" applyFont="1" applyFill="1"/>
    <xf numFmtId="0" fontId="4" fillId="0" borderId="0" xfId="4" applyFont="1" applyFill="1" applyBorder="1" applyAlignment="1"/>
    <xf numFmtId="0" fontId="6" fillId="0" borderId="0" xfId="3" applyFont="1" applyFill="1" applyAlignment="1"/>
    <xf numFmtId="0" fontId="7" fillId="0" borderId="0" xfId="4" applyFont="1" applyFill="1" applyBorder="1" applyAlignment="1"/>
    <xf numFmtId="0" fontId="6" fillId="0" borderId="0" xfId="6" applyFont="1" applyFill="1" applyBorder="1" applyAlignment="1" applyProtection="1">
      <protection locked="0"/>
    </xf>
    <xf numFmtId="167" fontId="7" fillId="0" borderId="0" xfId="2" applyNumberFormat="1" applyFont="1" applyFill="1" applyAlignment="1">
      <alignment horizontal="right"/>
    </xf>
    <xf numFmtId="0" fontId="6" fillId="0" borderId="0" xfId="4" applyFont="1" applyFill="1" applyBorder="1" applyAlignment="1"/>
    <xf numFmtId="0" fontId="6" fillId="0" borderId="0" xfId="4" applyFont="1" applyFill="1" applyBorder="1" applyAlignment="1" applyProtection="1">
      <protection locked="0"/>
    </xf>
    <xf numFmtId="0" fontId="6" fillId="0" borderId="0" xfId="5" applyFont="1" applyFill="1" applyBorder="1" applyAlignment="1"/>
    <xf numFmtId="5" fontId="6" fillId="0" borderId="0" xfId="2" applyNumberFormat="1" applyFont="1" applyFill="1" applyAlignment="1">
      <alignment horizontal="center"/>
    </xf>
    <xf numFmtId="168" fontId="6" fillId="0" borderId="0" xfId="3" applyNumberFormat="1" applyFont="1" applyFill="1" applyAlignment="1"/>
    <xf numFmtId="168" fontId="6" fillId="0" borderId="0" xfId="4" applyNumberFormat="1" applyFont="1" applyFill="1" applyBorder="1" applyAlignment="1"/>
    <xf numFmtId="5" fontId="6" fillId="0" borderId="0" xfId="0" applyNumberFormat="1" applyFont="1" applyFill="1" applyAlignment="1">
      <alignment horizontal="center"/>
    </xf>
    <xf numFmtId="5" fontId="6" fillId="0" borderId="0" xfId="2" applyNumberFormat="1" applyFont="1" applyFill="1"/>
    <xf numFmtId="173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3" fontId="6" fillId="0" borderId="0" xfId="2" applyNumberFormat="1" applyFont="1" applyFill="1" applyAlignment="1">
      <alignment horizontal="centerContinuous"/>
    </xf>
    <xf numFmtId="0" fontId="6" fillId="0" borderId="0" xfId="3" applyFont="1" applyFill="1" applyAlignment="1">
      <alignment horizontal="centerContinuous"/>
    </xf>
    <xf numFmtId="5" fontId="6" fillId="0" borderId="0" xfId="0" applyNumberFormat="1" applyFont="1" applyFill="1" applyAlignment="1">
      <alignment horizontal="centerContinuous"/>
    </xf>
    <xf numFmtId="5" fontId="7" fillId="0" borderId="0" xfId="2" applyNumberFormat="1" applyFont="1" applyFill="1" applyAlignment="1">
      <alignment horizontal="center"/>
    </xf>
    <xf numFmtId="5" fontId="7" fillId="0" borderId="0" xfId="2" applyNumberFormat="1" applyFont="1" applyFill="1"/>
    <xf numFmtId="5" fontId="7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168" fontId="6" fillId="0" borderId="0" xfId="2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5" fontId="9" fillId="0" borderId="0" xfId="2" applyNumberFormat="1" applyFont="1" applyFill="1" applyAlignment="1">
      <alignment horizontal="center"/>
    </xf>
    <xf numFmtId="5" fontId="6" fillId="0" borderId="0" xfId="4" applyNumberFormat="1" applyFont="1" applyFill="1" applyBorder="1" applyAlignment="1"/>
    <xf numFmtId="165" fontId="6" fillId="0" borderId="0" xfId="0" applyNumberFormat="1" applyFont="1" applyFill="1" applyAlignment="1">
      <alignment horizontal="right"/>
    </xf>
    <xf numFmtId="166" fontId="4" fillId="0" borderId="0" xfId="2" applyNumberFormat="1" applyFont="1" applyFill="1"/>
    <xf numFmtId="167" fontId="6" fillId="0" borderId="0" xfId="2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7" fontId="7" fillId="0" borderId="0" xfId="2" applyNumberFormat="1" applyFont="1" applyFill="1" applyAlignment="1">
      <alignment horizontal="center"/>
    </xf>
  </cellXfs>
  <cellStyles count="8">
    <cellStyle name="basic" xfId="1"/>
    <cellStyle name="Comma" xfId="2" builtinId="3"/>
    <cellStyle name="Normal" xfId="0" builtinId="0"/>
    <cellStyle name="Normal_04 EOF Rev Alloc-base case" xfId="3"/>
    <cellStyle name="Normal_Distribution Cost Allocation" xfId="4"/>
    <cellStyle name="Normal_Nonallocated Revenues" xfId="5"/>
    <cellStyle name="Normal_TRAlloc 98 sales, 96 MC's" xfId="6"/>
    <cellStyle name="Revenue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_07-01%20Rate%20Change/Model_With%20CARE%20Fix/RRQ_Inpu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 Contents"/>
      <sheetName val="Headers"/>
      <sheetName val="Detail"/>
      <sheetName val="DA Re-Open Wrkppr"/>
      <sheetName val="Checks"/>
    </sheetNames>
    <sheetDataSet>
      <sheetData sheetId="0"/>
      <sheetData sheetId="1"/>
      <sheetData sheetId="2"/>
      <sheetData sheetId="3">
        <row r="121">
          <cell r="B121">
            <v>-88589318.964674532</v>
          </cell>
        </row>
        <row r="127">
          <cell r="B127">
            <v>-8477451.2160284296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A303"/>
  <sheetViews>
    <sheetView view="pageBreakPreview" zoomScale="60" zoomScaleNormal="75" workbookViewId="0">
      <pane xSplit="1" ySplit="11" topLeftCell="B12" activePane="bottomRight" state="frozen"/>
      <selection activeCell="A101" sqref="A101"/>
      <selection pane="topRight" activeCell="A101" sqref="A101"/>
      <selection pane="bottomLeft" activeCell="A101" sqref="A101"/>
      <selection pane="bottomRight" activeCell="AA3" sqref="AA3"/>
    </sheetView>
  </sheetViews>
  <sheetFormatPr defaultRowHeight="12" outlineLevelCol="1"/>
  <cols>
    <col min="1" max="1" width="14.5703125" style="30" customWidth="1"/>
    <col min="2" max="3" width="14.7109375" style="1" bestFit="1" customWidth="1"/>
    <col min="4" max="4" width="12.7109375" style="1" bestFit="1" customWidth="1"/>
    <col min="5" max="5" width="12" style="1" bestFit="1" customWidth="1"/>
    <col min="6" max="6" width="11.7109375" style="1" bestFit="1" customWidth="1"/>
    <col min="7" max="7" width="11.42578125" style="1" customWidth="1"/>
    <col min="8" max="8" width="12.28515625" style="1" bestFit="1" customWidth="1"/>
    <col min="9" max="10" width="13.85546875" style="1" bestFit="1" customWidth="1"/>
    <col min="11" max="11" width="14.85546875" style="1" bestFit="1" customWidth="1"/>
    <col min="12" max="12" width="12.140625" style="18" bestFit="1" customWidth="1"/>
    <col min="13" max="13" width="12.7109375" style="1" bestFit="1" customWidth="1"/>
    <col min="14" max="15" width="12.140625" style="1" bestFit="1" customWidth="1"/>
    <col min="16" max="16" width="12.7109375" style="1" hidden="1" customWidth="1"/>
    <col min="17" max="23" width="7" style="1" hidden="1" customWidth="1" outlineLevel="1"/>
    <col min="24" max="24" width="12.140625" style="1" bestFit="1" customWidth="1" collapsed="1"/>
    <col min="25" max="25" width="13.28515625" style="6" hidden="1" customWidth="1" outlineLevel="1"/>
    <col min="26" max="26" width="14.7109375" style="1" bestFit="1" customWidth="1" collapsed="1"/>
    <col min="27" max="27" width="13.85546875" style="1" bestFit="1" customWidth="1"/>
    <col min="28" max="28" width="10.42578125" style="1" bestFit="1" customWidth="1"/>
    <col min="29" max="29" width="11.42578125" style="1" customWidth="1"/>
    <col min="30" max="30" width="10.140625" style="1" customWidth="1"/>
    <col min="31" max="31" width="9.28515625" style="1" customWidth="1"/>
    <col min="32" max="32" width="9.28515625" style="1" bestFit="1" customWidth="1"/>
    <col min="33" max="33" width="9" style="1" customWidth="1"/>
    <col min="34" max="34" width="9.28515625" style="1" bestFit="1" customWidth="1"/>
    <col min="35" max="35" width="9.140625" style="1"/>
    <col min="36" max="37" width="8.5703125" style="1" customWidth="1"/>
    <col min="38" max="38" width="8.42578125" style="1" customWidth="1"/>
    <col min="39" max="39" width="9" style="1" customWidth="1"/>
    <col min="40" max="40" width="8.42578125" style="1" customWidth="1"/>
    <col min="41" max="41" width="11.42578125" style="1" customWidth="1"/>
    <col min="42" max="49" width="11.42578125" style="1" hidden="1" customWidth="1" outlineLevel="1"/>
    <col min="50" max="50" width="11.42578125" style="1" customWidth="1" collapsed="1"/>
    <col min="51" max="51" width="11.42578125" style="1" hidden="1" customWidth="1" outlineLevel="1"/>
    <col min="52" max="52" width="9.85546875" style="1" customWidth="1" collapsed="1"/>
    <col min="53" max="53" width="8" style="1" customWidth="1"/>
    <col min="54" max="16384" width="9.140625" style="1"/>
  </cols>
  <sheetData>
    <row r="1" spans="1:53">
      <c r="A1" s="45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6"/>
      <c r="Z1" s="43"/>
      <c r="AA1" s="43" t="s">
        <v>75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>
      <c r="A2" s="45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6"/>
      <c r="Z2" s="43"/>
      <c r="AA2" s="43" t="s">
        <v>84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>
      <c r="A3" s="45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6"/>
      <c r="Z3" s="43"/>
      <c r="AA3" s="45" t="s">
        <v>86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</row>
    <row r="8" spans="1:53">
      <c r="A8" s="29" t="s">
        <v>63</v>
      </c>
    </row>
    <row r="9" spans="1:53">
      <c r="B9" s="8" t="s">
        <v>0</v>
      </c>
      <c r="C9" s="10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55"/>
      <c r="Z9" s="8" t="s">
        <v>1</v>
      </c>
      <c r="AA9" s="8" t="s">
        <v>1</v>
      </c>
      <c r="AB9" s="8" t="s">
        <v>2</v>
      </c>
      <c r="AC9" s="10"/>
      <c r="AE9" s="10"/>
      <c r="AF9" s="10"/>
      <c r="AG9" s="10"/>
      <c r="AH9" s="10"/>
      <c r="AI9" s="10"/>
      <c r="AJ9" s="10"/>
      <c r="AK9" s="10"/>
      <c r="AL9" s="8" t="s">
        <v>9</v>
      </c>
      <c r="AM9" s="10"/>
      <c r="AN9" s="10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 t="s">
        <v>1</v>
      </c>
      <c r="BA9" s="11"/>
    </row>
    <row r="10" spans="1:53">
      <c r="B10" s="8" t="s">
        <v>2</v>
      </c>
      <c r="C10" s="8" t="s">
        <v>3</v>
      </c>
      <c r="D10" s="8" t="s">
        <v>4</v>
      </c>
      <c r="E10" s="8" t="s">
        <v>58</v>
      </c>
      <c r="F10" s="8" t="s">
        <v>59</v>
      </c>
      <c r="G10" s="8" t="s">
        <v>74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80</v>
      </c>
      <c r="M10" s="8" t="s">
        <v>11</v>
      </c>
      <c r="N10" s="8" t="s">
        <v>60</v>
      </c>
      <c r="O10" s="8" t="s">
        <v>81</v>
      </c>
      <c r="P10" s="8" t="s">
        <v>79</v>
      </c>
      <c r="Q10" s="8"/>
      <c r="R10" s="8"/>
      <c r="S10" s="8"/>
      <c r="T10" s="8"/>
      <c r="U10" s="8"/>
      <c r="V10" s="8"/>
      <c r="W10" s="8"/>
      <c r="X10" s="37" t="s">
        <v>83</v>
      </c>
      <c r="Y10" s="40" t="s">
        <v>64</v>
      </c>
      <c r="Z10" s="8" t="s">
        <v>10</v>
      </c>
      <c r="AA10" s="8" t="s">
        <v>13</v>
      </c>
      <c r="AB10" s="8" t="s">
        <v>61</v>
      </c>
      <c r="AC10" s="8" t="s">
        <v>3</v>
      </c>
      <c r="AD10" s="8" t="s">
        <v>4</v>
      </c>
      <c r="AE10" s="8" t="s">
        <v>58</v>
      </c>
      <c r="AF10" s="8" t="s">
        <v>59</v>
      </c>
      <c r="AG10" s="8" t="s">
        <v>74</v>
      </c>
      <c r="AH10" s="8" t="s">
        <v>5</v>
      </c>
      <c r="AI10" s="8" t="s">
        <v>6</v>
      </c>
      <c r="AJ10" s="8" t="s">
        <v>7</v>
      </c>
      <c r="AK10" s="8" t="s">
        <v>8</v>
      </c>
      <c r="AL10" s="8" t="s">
        <v>12</v>
      </c>
      <c r="AM10" s="8" t="s">
        <v>11</v>
      </c>
      <c r="AN10" s="8" t="s">
        <v>60</v>
      </c>
      <c r="AO10" s="8" t="s">
        <v>81</v>
      </c>
      <c r="AP10" s="8" t="s">
        <v>79</v>
      </c>
      <c r="AQ10" s="8"/>
      <c r="AR10" s="8"/>
      <c r="AS10" s="8"/>
      <c r="AT10" s="8"/>
      <c r="AU10" s="8"/>
      <c r="AV10" s="8"/>
      <c r="AW10" s="8"/>
      <c r="AX10" s="8" t="s">
        <v>83</v>
      </c>
      <c r="AY10" s="12" t="s">
        <v>64</v>
      </c>
      <c r="AZ10" s="8" t="s">
        <v>10</v>
      </c>
      <c r="BA10" s="13" t="s">
        <v>15</v>
      </c>
    </row>
    <row r="11" spans="1:53">
      <c r="A11" s="31" t="s">
        <v>16</v>
      </c>
      <c r="B11" s="14" t="s">
        <v>62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2</v>
      </c>
      <c r="P11" s="14" t="s">
        <v>2</v>
      </c>
      <c r="Q11" s="14"/>
      <c r="R11" s="14"/>
      <c r="S11" s="14"/>
      <c r="T11" s="14"/>
      <c r="U11" s="14"/>
      <c r="V11" s="14"/>
      <c r="W11" s="14"/>
      <c r="X11" s="47" t="s">
        <v>2</v>
      </c>
      <c r="Y11" s="49" t="s">
        <v>2</v>
      </c>
      <c r="Z11" s="14" t="s">
        <v>2</v>
      </c>
      <c r="AA11" s="14" t="s">
        <v>57</v>
      </c>
      <c r="AB11" s="14" t="s">
        <v>14</v>
      </c>
      <c r="AC11" s="14" t="s">
        <v>14</v>
      </c>
      <c r="AD11" s="14" t="s">
        <v>14</v>
      </c>
      <c r="AE11" s="14" t="s">
        <v>14</v>
      </c>
      <c r="AF11" s="14" t="s">
        <v>14</v>
      </c>
      <c r="AG11" s="14" t="s">
        <v>14</v>
      </c>
      <c r="AH11" s="14" t="s">
        <v>14</v>
      </c>
      <c r="AI11" s="14" t="s">
        <v>14</v>
      </c>
      <c r="AJ11" s="14" t="s">
        <v>14</v>
      </c>
      <c r="AK11" s="14" t="s">
        <v>14</v>
      </c>
      <c r="AL11" s="14" t="s">
        <v>14</v>
      </c>
      <c r="AM11" s="14" t="s">
        <v>14</v>
      </c>
      <c r="AN11" s="14" t="s">
        <v>14</v>
      </c>
      <c r="AO11" s="14" t="s">
        <v>14</v>
      </c>
      <c r="AP11" s="14" t="s">
        <v>14</v>
      </c>
      <c r="AQ11" s="14"/>
      <c r="AR11" s="14"/>
      <c r="AS11" s="14"/>
      <c r="AT11" s="14"/>
      <c r="AU11" s="14"/>
      <c r="AV11" s="14"/>
      <c r="AW11" s="14"/>
      <c r="AX11" s="14" t="s">
        <v>14</v>
      </c>
      <c r="AY11" s="60" t="s">
        <v>14</v>
      </c>
      <c r="AZ11" s="14" t="s">
        <v>14</v>
      </c>
      <c r="BA11" s="15" t="s">
        <v>17</v>
      </c>
    </row>
    <row r="12" spans="1:53">
      <c r="A12" s="3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53">
      <c r="A13" s="32" t="s">
        <v>19</v>
      </c>
      <c r="B13" s="5">
        <v>4075864005.7354012</v>
      </c>
      <c r="C13" s="5">
        <v>1540448545.2551606</v>
      </c>
      <c r="D13" s="5">
        <v>286221469.59288585</v>
      </c>
      <c r="E13" s="5">
        <v>68396911.303018376</v>
      </c>
      <c r="F13" s="5">
        <v>-22435929.50385635</v>
      </c>
      <c r="G13" s="5">
        <v>-25485473.31991449</v>
      </c>
      <c r="H13" s="5">
        <v>-2611787.4544784091</v>
      </c>
      <c r="I13" s="5">
        <v>1556613653.415448</v>
      </c>
      <c r="J13" s="5">
        <v>349906793.62866288</v>
      </c>
      <c r="K13" s="5">
        <v>11986828.31969271</v>
      </c>
      <c r="L13" s="5">
        <v>104611702.69904166</v>
      </c>
      <c r="M13" s="5">
        <v>25524527.390077714</v>
      </c>
      <c r="N13" s="5">
        <v>109833867.02729319</v>
      </c>
      <c r="O13" s="5">
        <v>26150920.72078409</v>
      </c>
      <c r="P13" s="5">
        <v>0</v>
      </c>
      <c r="Q13" s="5"/>
      <c r="R13" s="5"/>
      <c r="S13" s="5"/>
      <c r="T13" s="5"/>
      <c r="U13" s="5"/>
      <c r="V13" s="5"/>
      <c r="W13" s="5"/>
      <c r="X13" s="41">
        <v>21957315.00650467</v>
      </c>
      <c r="Z13" s="5">
        <v>4051119344.0803204</v>
      </c>
      <c r="AA13" s="18">
        <v>21792433933.986744</v>
      </c>
      <c r="AB13" s="16">
        <v>0.1870311511821918</v>
      </c>
      <c r="AC13" s="16">
        <v>7.0687310555647892E-2</v>
      </c>
      <c r="AD13" s="16">
        <v>1.3133983586225516E-2</v>
      </c>
      <c r="AE13" s="16">
        <v>3.1385622877281669E-3</v>
      </c>
      <c r="AF13" s="16">
        <v>-1.029528393745227E-3</v>
      </c>
      <c r="AG13" s="16">
        <v>-1.1694642919241897E-3</v>
      </c>
      <c r="AH13" s="16">
        <v>-1.1984835940721397E-4</v>
      </c>
      <c r="AI13" s="16">
        <v>7.1429086724810756E-2</v>
      </c>
      <c r="AJ13" s="16">
        <v>1.6056342980714976E-2</v>
      </c>
      <c r="AK13" s="16">
        <v>5.5004541282552462E-4</v>
      </c>
      <c r="AL13" s="16">
        <v>4.8003680091874817E-3</v>
      </c>
      <c r="AM13" s="16">
        <v>1.1712563850094103E-3</v>
      </c>
      <c r="AN13" s="16">
        <v>5.0400000000000002E-3</v>
      </c>
      <c r="AO13" s="16">
        <v>1.1999999999999999E-3</v>
      </c>
      <c r="AP13" s="16">
        <v>0</v>
      </c>
      <c r="AQ13" s="16"/>
      <c r="AR13" s="16"/>
      <c r="AS13" s="16"/>
      <c r="AT13" s="16"/>
      <c r="AU13" s="16"/>
      <c r="AV13" s="16"/>
      <c r="AW13" s="16"/>
      <c r="AX13" s="59">
        <f t="shared" ref="AX13:AX18" si="0">X13/AA13</f>
        <v>1.0075659778534781E-3</v>
      </c>
      <c r="AZ13" s="16">
        <v>0.18589568087492658</v>
      </c>
      <c r="BA13" s="21">
        <v>-6.0710223943343123E-3</v>
      </c>
    </row>
    <row r="14" spans="1:53">
      <c r="A14" s="30" t="s">
        <v>20</v>
      </c>
      <c r="B14" s="5">
        <v>823823717.11714745</v>
      </c>
      <c r="C14" s="5">
        <v>607031614.39916325</v>
      </c>
      <c r="D14" s="5">
        <v>112746581.34993981</v>
      </c>
      <c r="E14" s="5">
        <v>26942485.954247411</v>
      </c>
      <c r="F14" s="5">
        <v>-8837821.825756317</v>
      </c>
      <c r="G14" s="5">
        <v>-10039079.16129601</v>
      </c>
      <c r="H14" s="5">
        <v>-1029427.7721104975</v>
      </c>
      <c r="I14" s="5">
        <v>-2196444.7512401124</v>
      </c>
      <c r="J14" s="5">
        <v>60079320.373400889</v>
      </c>
      <c r="K14" s="5">
        <v>4719604.8740024343</v>
      </c>
      <c r="L14" s="5">
        <v>0</v>
      </c>
      <c r="M14" s="5">
        <v>10049859.459216123</v>
      </c>
      <c r="N14" s="5">
        <v>43245264.079428971</v>
      </c>
      <c r="O14" s="5">
        <v>10296491.447483087</v>
      </c>
      <c r="P14" s="5">
        <v>0</v>
      </c>
      <c r="Q14" s="5"/>
      <c r="R14" s="5"/>
      <c r="S14" s="5"/>
      <c r="T14" s="5"/>
      <c r="U14" s="5"/>
      <c r="V14" s="5"/>
      <c r="W14" s="5"/>
      <c r="X14" s="41">
        <v>-29184731.309331674</v>
      </c>
      <c r="Z14" s="5">
        <v>823823717.11714745</v>
      </c>
      <c r="AA14" s="18">
        <v>8580409539.5692396</v>
      </c>
      <c r="AB14" s="16">
        <v>9.6012167405066046E-2</v>
      </c>
      <c r="AC14" s="16">
        <v>7.0746228557015692E-2</v>
      </c>
      <c r="AD14" s="16">
        <v>1.3140000000000001E-2</v>
      </c>
      <c r="AE14" s="16">
        <v>3.14E-3</v>
      </c>
      <c r="AF14" s="16">
        <v>-1.0300000000000001E-3</v>
      </c>
      <c r="AG14" s="16">
        <v>-1.17E-3</v>
      </c>
      <c r="AH14" s="16">
        <v>-1.1997420022473398E-4</v>
      </c>
      <c r="AI14" s="16">
        <v>-2.5598367316979838E-4</v>
      </c>
      <c r="AJ14" s="16">
        <v>7.0019175770504117E-3</v>
      </c>
      <c r="AK14" s="16">
        <v>5.5004424348716714E-4</v>
      </c>
      <c r="AL14" s="16">
        <v>0</v>
      </c>
      <c r="AM14" s="16">
        <v>1.1712563850094101E-3</v>
      </c>
      <c r="AN14" s="16">
        <v>5.0400000000000002E-3</v>
      </c>
      <c r="AO14" s="16">
        <v>1.1999999999999999E-3</v>
      </c>
      <c r="AP14" s="16">
        <v>0</v>
      </c>
      <c r="AQ14" s="16"/>
      <c r="AR14" s="16"/>
      <c r="AS14" s="16"/>
      <c r="AT14" s="16"/>
      <c r="AU14" s="16"/>
      <c r="AV14" s="16"/>
      <c r="AW14" s="16"/>
      <c r="AX14" s="59">
        <f t="shared" si="0"/>
        <v>-3.4013214841021248E-3</v>
      </c>
      <c r="AZ14" s="16">
        <v>9.6012167405066046E-2</v>
      </c>
      <c r="BA14" s="21">
        <v>0</v>
      </c>
    </row>
    <row r="15" spans="1:53">
      <c r="A15" s="32" t="s">
        <v>21</v>
      </c>
      <c r="B15" s="5">
        <v>118979927.92952217</v>
      </c>
      <c r="C15" s="5">
        <v>58558075.499983266</v>
      </c>
      <c r="D15" s="5">
        <v>9510578.6976752486</v>
      </c>
      <c r="E15" s="5">
        <v>2272695.3661111328</v>
      </c>
      <c r="F15" s="5">
        <v>-745501.98315110418</v>
      </c>
      <c r="G15" s="5">
        <v>-846832.34979300178</v>
      </c>
      <c r="H15" s="5">
        <v>-86854.599978769402</v>
      </c>
      <c r="I15" s="5">
        <v>29649059.013132643</v>
      </c>
      <c r="J15" s="5">
        <v>11671916.426180229</v>
      </c>
      <c r="K15" s="5">
        <v>398083.58323602652</v>
      </c>
      <c r="L15" s="5">
        <v>2817682.0158106075</v>
      </c>
      <c r="M15" s="5">
        <v>847741.70660476491</v>
      </c>
      <c r="N15" s="5">
        <v>3647893.1991083156</v>
      </c>
      <c r="O15" s="5">
        <v>868545.99978769408</v>
      </c>
      <c r="P15" s="5">
        <v>0</v>
      </c>
      <c r="Q15" s="5"/>
      <c r="R15" s="5"/>
      <c r="S15" s="5"/>
      <c r="T15" s="5"/>
      <c r="U15" s="5"/>
      <c r="V15" s="5"/>
      <c r="W15" s="5"/>
      <c r="X15" s="41">
        <v>-543368.87442263809</v>
      </c>
      <c r="Z15" s="5">
        <v>118019713.70028439</v>
      </c>
      <c r="AA15" s="18">
        <v>723788333.15641177</v>
      </c>
      <c r="AB15" s="16">
        <v>0.16438497621349532</v>
      </c>
      <c r="AC15" s="16">
        <v>8.0904972928499491E-2</v>
      </c>
      <c r="AD15" s="16">
        <v>1.3139999999999997E-2</v>
      </c>
      <c r="AE15" s="16">
        <v>3.1399999999999996E-3</v>
      </c>
      <c r="AF15" s="16">
        <v>-1.0300000000000001E-3</v>
      </c>
      <c r="AG15" s="16">
        <v>-1.17E-3</v>
      </c>
      <c r="AH15" s="16">
        <v>-1.1999999999999999E-4</v>
      </c>
      <c r="AI15" s="16">
        <v>4.096371501849759E-2</v>
      </c>
      <c r="AJ15" s="16">
        <v>1.6126146127942505E-2</v>
      </c>
      <c r="AK15" s="16">
        <v>5.5000000000000003E-4</v>
      </c>
      <c r="AL15" s="16">
        <v>3.8929641260212217E-3</v>
      </c>
      <c r="AM15" s="16">
        <v>1.1712563850094094E-3</v>
      </c>
      <c r="AN15" s="16">
        <v>5.0400000000000002E-3</v>
      </c>
      <c r="AO15" s="16">
        <v>1.1999999999999999E-3</v>
      </c>
      <c r="AP15" s="16">
        <v>0</v>
      </c>
      <c r="AQ15" s="16"/>
      <c r="AR15" s="16"/>
      <c r="AS15" s="16"/>
      <c r="AT15" s="16"/>
      <c r="AU15" s="16"/>
      <c r="AV15" s="16"/>
      <c r="AW15" s="16"/>
      <c r="AX15" s="59">
        <f t="shared" si="0"/>
        <v>-7.5072897631967667E-4</v>
      </c>
      <c r="AZ15" s="16">
        <v>0.1630583256096505</v>
      </c>
      <c r="BA15" s="21">
        <v>-8.0703883919527406E-3</v>
      </c>
    </row>
    <row r="16" spans="1:53">
      <c r="A16" s="32" t="s">
        <v>22</v>
      </c>
      <c r="B16" s="5">
        <v>133591940.47253935</v>
      </c>
      <c r="C16" s="5">
        <v>76968119.557553425</v>
      </c>
      <c r="D16" s="5">
        <v>8261398.8817096064</v>
      </c>
      <c r="E16" s="5">
        <v>1974185.1208955983</v>
      </c>
      <c r="F16" s="5">
        <v>-647583.01736384281</v>
      </c>
      <c r="G16" s="5">
        <v>-735604.01001523889</v>
      </c>
      <c r="H16" s="5">
        <v>-75446.565129768089</v>
      </c>
      <c r="I16" s="5">
        <v>26121827.914940558</v>
      </c>
      <c r="J16" s="5">
        <v>10937983.109020328</v>
      </c>
      <c r="K16" s="5">
        <v>345796.75684477045</v>
      </c>
      <c r="L16" s="5">
        <v>3225340.6592975855</v>
      </c>
      <c r="M16" s="5">
        <v>736393.92612724332</v>
      </c>
      <c r="N16" s="5">
        <v>3168755.7354502603</v>
      </c>
      <c r="O16" s="5">
        <v>754465.6512976808</v>
      </c>
      <c r="P16" s="5">
        <v>0</v>
      </c>
      <c r="Q16" s="5"/>
      <c r="R16" s="5"/>
      <c r="S16" s="5"/>
      <c r="T16" s="5"/>
      <c r="U16" s="5"/>
      <c r="V16" s="5"/>
      <c r="W16" s="5"/>
      <c r="X16" s="41">
        <v>1297859.0909364382</v>
      </c>
      <c r="Z16" s="5">
        <v>132333492.81156462</v>
      </c>
      <c r="AA16" s="18">
        <v>628721376.08140075</v>
      </c>
      <c r="AB16" s="16">
        <v>0.21248194439510062</v>
      </c>
      <c r="AC16" s="16">
        <v>0.12242007745508615</v>
      </c>
      <c r="AD16" s="16">
        <v>1.3140000000000001E-2</v>
      </c>
      <c r="AE16" s="16">
        <v>3.14E-3</v>
      </c>
      <c r="AF16" s="16">
        <v>-1.0300000000000001E-3</v>
      </c>
      <c r="AG16" s="16">
        <v>-1.17E-3</v>
      </c>
      <c r="AH16" s="16">
        <v>-1.2E-4</v>
      </c>
      <c r="AI16" s="16">
        <v>4.1547542216154199E-2</v>
      </c>
      <c r="AJ16" s="16">
        <v>1.7397186615783499E-2</v>
      </c>
      <c r="AK16" s="16">
        <v>5.5000000000000003E-4</v>
      </c>
      <c r="AL16" s="16">
        <v>5.1299999999999991E-3</v>
      </c>
      <c r="AM16" s="16">
        <v>1.1712563850094103E-3</v>
      </c>
      <c r="AN16" s="16">
        <v>5.0400000000000011E-3</v>
      </c>
      <c r="AO16" s="16">
        <v>1.1999999999999999E-3</v>
      </c>
      <c r="AP16" s="16">
        <v>0</v>
      </c>
      <c r="AQ16" s="16"/>
      <c r="AR16" s="16"/>
      <c r="AS16" s="16"/>
      <c r="AT16" s="16"/>
      <c r="AU16" s="16"/>
      <c r="AV16" s="16"/>
      <c r="AW16" s="16"/>
      <c r="AX16" s="59">
        <f t="shared" si="0"/>
        <v>2.0642833857909167E-3</v>
      </c>
      <c r="AZ16" s="16">
        <v>0.21048034605782415</v>
      </c>
      <c r="BA16" s="21">
        <v>-9.4200866947762672E-3</v>
      </c>
    </row>
    <row r="17" spans="1:53">
      <c r="A17" s="32" t="s">
        <v>23</v>
      </c>
      <c r="B17" s="19">
        <v>15476893.616762126</v>
      </c>
      <c r="C17" s="19">
        <v>20460994.352484584</v>
      </c>
      <c r="D17" s="19">
        <v>2210976.204244595</v>
      </c>
      <c r="E17" s="19">
        <v>528345.91182100668</v>
      </c>
      <c r="F17" s="19">
        <v>-173310.92011962959</v>
      </c>
      <c r="G17" s="19">
        <v>-196867.74421355981</v>
      </c>
      <c r="H17" s="19">
        <v>-20191.563509083055</v>
      </c>
      <c r="I17" s="19">
        <v>-8424650.6063920204</v>
      </c>
      <c r="J17" s="19">
        <v>1402487.8029147238</v>
      </c>
      <c r="K17" s="19">
        <v>92544.666083297343</v>
      </c>
      <c r="L17" s="19">
        <v>0</v>
      </c>
      <c r="M17" s="19">
        <v>197079.14736113785</v>
      </c>
      <c r="N17" s="19">
        <v>848045.66738148837</v>
      </c>
      <c r="O17" s="19">
        <v>201915.63509083056</v>
      </c>
      <c r="P17" s="19">
        <v>0</v>
      </c>
      <c r="Q17" s="19"/>
      <c r="R17" s="19"/>
      <c r="S17" s="19"/>
      <c r="T17" s="19"/>
      <c r="U17" s="19"/>
      <c r="V17" s="19"/>
      <c r="W17" s="19"/>
      <c r="X17" s="48">
        <v>-1650474.9363852507</v>
      </c>
      <c r="Z17" s="19">
        <v>15476893.61676212</v>
      </c>
      <c r="AA17" s="23">
        <v>168263029.2423588</v>
      </c>
      <c r="AB17" s="20">
        <v>9.1980357696222606E-2</v>
      </c>
      <c r="AC17" s="20">
        <v>0.12160124802587174</v>
      </c>
      <c r="AD17" s="20">
        <v>1.3140000000000002E-2</v>
      </c>
      <c r="AE17" s="20">
        <v>3.1400000000000004E-3</v>
      </c>
      <c r="AF17" s="20">
        <v>-1.0300000000000001E-3</v>
      </c>
      <c r="AG17" s="20">
        <v>-1.17E-3</v>
      </c>
      <c r="AH17" s="20">
        <v>-1.1999999999999999E-4</v>
      </c>
      <c r="AI17" s="20">
        <v>-5.006834029035289E-2</v>
      </c>
      <c r="AJ17" s="20">
        <v>8.335091845366939E-3</v>
      </c>
      <c r="AK17" s="20">
        <v>5.5000000000000003E-4</v>
      </c>
      <c r="AL17" s="20">
        <v>0</v>
      </c>
      <c r="AM17" s="20">
        <v>1.1712563850094103E-3</v>
      </c>
      <c r="AN17" s="20">
        <v>5.0400000000000002E-3</v>
      </c>
      <c r="AO17" s="20">
        <v>1.1999999999999999E-3</v>
      </c>
      <c r="AP17" s="20">
        <v>0</v>
      </c>
      <c r="AQ17" s="20"/>
      <c r="AR17" s="20"/>
      <c r="AS17" s="20"/>
      <c r="AT17" s="20"/>
      <c r="AU17" s="20"/>
      <c r="AV17" s="20"/>
      <c r="AW17" s="20"/>
      <c r="AX17" s="61">
        <f t="shared" si="0"/>
        <v>-9.8088982696726435E-3</v>
      </c>
      <c r="AZ17" s="20">
        <v>9.1980357696222564E-2</v>
      </c>
      <c r="BA17" s="22">
        <v>-4.5263319763272835E-16</v>
      </c>
    </row>
    <row r="18" spans="1:53">
      <c r="A18" s="32" t="s">
        <v>24</v>
      </c>
      <c r="B18" s="5">
        <v>5167736484.8713722</v>
      </c>
      <c r="C18" s="5">
        <v>2303467349.0643449</v>
      </c>
      <c r="D18" s="5">
        <v>418951004.72645515</v>
      </c>
      <c r="E18" s="5">
        <v>100114623.65609352</v>
      </c>
      <c r="F18" s="5">
        <v>-32840147.25024724</v>
      </c>
      <c r="G18" s="5">
        <v>-37303856.585232303</v>
      </c>
      <c r="H18" s="5">
        <v>-3823707.9552065269</v>
      </c>
      <c r="I18" s="5">
        <v>1601763444.9858892</v>
      </c>
      <c r="J18" s="5">
        <v>433998501.34017909</v>
      </c>
      <c r="K18" s="5">
        <v>17542858.199859239</v>
      </c>
      <c r="L18" s="5">
        <v>110654725.37414986</v>
      </c>
      <c r="M18" s="5">
        <v>37355601.629386976</v>
      </c>
      <c r="N18" s="5">
        <v>160743825.70866224</v>
      </c>
      <c r="O18" s="5">
        <v>38272339.45444338</v>
      </c>
      <c r="P18" s="5">
        <v>0</v>
      </c>
      <c r="Q18" s="5"/>
      <c r="R18" s="5"/>
      <c r="S18" s="5"/>
      <c r="T18" s="5"/>
      <c r="U18" s="5"/>
      <c r="V18" s="5"/>
      <c r="W18" s="5"/>
      <c r="X18" s="41">
        <v>-8123401.0226984546</v>
      </c>
      <c r="Z18" s="5">
        <v>5140773161.3260784</v>
      </c>
      <c r="AA18" s="18">
        <v>31893616212.036156</v>
      </c>
      <c r="AB18" s="16">
        <v>0.16203043425728403</v>
      </c>
      <c r="AC18" s="16">
        <v>7.2223461076046061E-2</v>
      </c>
      <c r="AD18" s="16">
        <v>1.3135889073887757E-2</v>
      </c>
      <c r="AE18" s="16">
        <v>3.1390176325728726E-3</v>
      </c>
      <c r="AF18" s="16">
        <v>-1.0296777584554327E-3</v>
      </c>
      <c r="AG18" s="16">
        <v>-1.1696339586338411E-3</v>
      </c>
      <c r="AH18" s="16">
        <v>-1.1988944526658972E-4</v>
      </c>
      <c r="AI18" s="16">
        <v>5.0222070596729902E-2</v>
      </c>
      <c r="AJ18" s="16">
        <v>1.3607691848263817E-2</v>
      </c>
      <c r="AK18" s="16">
        <v>5.5004293283114245E-4</v>
      </c>
      <c r="AL18" s="16">
        <v>3.4694944793494595E-3</v>
      </c>
      <c r="AM18" s="16">
        <v>1.1712563850094098E-3</v>
      </c>
      <c r="AN18" s="16">
        <v>5.0400000000000002E-3</v>
      </c>
      <c r="AO18" s="16">
        <v>1.1999999999999999E-3</v>
      </c>
      <c r="AP18" s="16">
        <v>0</v>
      </c>
      <c r="AQ18" s="16"/>
      <c r="AR18" s="16"/>
      <c r="AS18" s="16"/>
      <c r="AT18" s="16"/>
      <c r="AU18" s="16"/>
      <c r="AV18" s="16"/>
      <c r="AW18" s="16"/>
      <c r="AX18" s="59">
        <f t="shared" si="0"/>
        <v>-2.5470304052987286E-4</v>
      </c>
      <c r="AY18" s="16"/>
      <c r="AZ18" s="16">
        <v>0.16118501982180466</v>
      </c>
      <c r="BA18" s="21">
        <v>-5.21762741274242E-3</v>
      </c>
    </row>
    <row r="19" spans="1:53">
      <c r="A19" s="3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1"/>
      <c r="Z19" s="5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21"/>
    </row>
    <row r="20" spans="1:53">
      <c r="A20" s="32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1"/>
      <c r="Z20" s="5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21"/>
    </row>
    <row r="21" spans="1:53">
      <c r="A21" s="32" t="s">
        <v>26</v>
      </c>
      <c r="B21" s="5">
        <v>1340554707.9353642</v>
      </c>
      <c r="C21" s="5">
        <v>539292204.00706053</v>
      </c>
      <c r="D21" s="5">
        <v>79717824.064278588</v>
      </c>
      <c r="E21" s="5">
        <v>22610760.710770983</v>
      </c>
      <c r="F21" s="5">
        <v>-7416905.5834694635</v>
      </c>
      <c r="G21" s="5">
        <v>-6624808.8706717528</v>
      </c>
      <c r="H21" s="5">
        <v>-648079.12865267158</v>
      </c>
      <c r="I21" s="5">
        <v>493803172.99205363</v>
      </c>
      <c r="J21" s="5">
        <v>122936412.29123507</v>
      </c>
      <c r="K21" s="5">
        <v>3960483.5639885482</v>
      </c>
      <c r="L21" s="5">
        <v>36866369.156972274</v>
      </c>
      <c r="M21" s="5">
        <v>6811887.0170036722</v>
      </c>
      <c r="N21" s="5">
        <v>36292431.204549603</v>
      </c>
      <c r="O21" s="5">
        <v>6768826.4548167912</v>
      </c>
      <c r="P21" s="5">
        <v>0</v>
      </c>
      <c r="Q21" s="5"/>
      <c r="R21" s="5"/>
      <c r="S21" s="5"/>
      <c r="T21" s="5"/>
      <c r="U21" s="5"/>
      <c r="V21" s="5"/>
      <c r="W21" s="5"/>
      <c r="X21" s="5"/>
      <c r="Y21" s="41"/>
      <c r="Z21" s="5">
        <v>1334370577.8799355</v>
      </c>
      <c r="AA21" s="18">
        <v>7200879207.2519054</v>
      </c>
      <c r="AB21" s="16">
        <v>0.18616542082601667</v>
      </c>
      <c r="AC21" s="16">
        <v>7.4892549713088757E-2</v>
      </c>
      <c r="AD21" s="16">
        <v>1.1070568158398752E-2</v>
      </c>
      <c r="AE21" s="16">
        <v>3.14E-3</v>
      </c>
      <c r="AF21" s="16">
        <v>-1.0300000000000001E-3</v>
      </c>
      <c r="AG21" s="16">
        <v>-9.2000000000000003E-4</v>
      </c>
      <c r="AH21" s="16">
        <v>-9.0000000000000019E-5</v>
      </c>
      <c r="AI21" s="16">
        <v>6.8575400139298456E-2</v>
      </c>
      <c r="AJ21" s="16">
        <v>1.7072416958116381E-2</v>
      </c>
      <c r="AK21" s="16">
        <v>5.5000000000000003E-4</v>
      </c>
      <c r="AL21" s="16">
        <v>5.1197038716945375E-3</v>
      </c>
      <c r="AM21" s="16">
        <v>9.4597990341839305E-4</v>
      </c>
      <c r="AN21" s="16">
        <v>5.0400000000000002E-3</v>
      </c>
      <c r="AO21" s="16">
        <v>9.3999999999999997E-4</v>
      </c>
      <c r="AP21" s="16">
        <v>0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>
        <v>0.18530661874401524</v>
      </c>
      <c r="BA21" s="21">
        <v>-4.6131127799723341E-3</v>
      </c>
    </row>
    <row r="22" spans="1:53">
      <c r="A22" s="32" t="s">
        <v>27</v>
      </c>
      <c r="B22" s="5">
        <v>272894356.49655437</v>
      </c>
      <c r="C22" s="5">
        <v>115506453.65135905</v>
      </c>
      <c r="D22" s="5">
        <v>17040869.088346358</v>
      </c>
      <c r="E22" s="5">
        <v>4831564.5265589487</v>
      </c>
      <c r="F22" s="5">
        <v>-1584876.2618967253</v>
      </c>
      <c r="G22" s="5">
        <v>-1415617.6319854246</v>
      </c>
      <c r="H22" s="5">
        <v>-138484.33356379153</v>
      </c>
      <c r="I22" s="5">
        <v>94390275.781695321</v>
      </c>
      <c r="J22" s="5">
        <v>23583845.126445912</v>
      </c>
      <c r="K22" s="5">
        <v>846293.14955650386</v>
      </c>
      <c r="L22" s="5">
        <v>7866505.7156161172</v>
      </c>
      <c r="M22" s="5">
        <v>1455593.2943292891</v>
      </c>
      <c r="N22" s="5">
        <v>7755122.6795723271</v>
      </c>
      <c r="O22" s="5">
        <v>1446391.9283329337</v>
      </c>
      <c r="P22" s="5">
        <v>0</v>
      </c>
      <c r="Q22" s="5"/>
      <c r="R22" s="5"/>
      <c r="S22" s="5"/>
      <c r="T22" s="5"/>
      <c r="U22" s="5"/>
      <c r="V22" s="5"/>
      <c r="W22" s="5"/>
      <c r="X22" s="5"/>
      <c r="Y22" s="41"/>
      <c r="Z22" s="5">
        <v>271583936.71436679</v>
      </c>
      <c r="AA22" s="18">
        <v>1538714817.3754613</v>
      </c>
      <c r="AB22" s="16">
        <v>0.17735213401143554</v>
      </c>
      <c r="AC22" s="16">
        <v>7.5066836522946379E-2</v>
      </c>
      <c r="AD22" s="16">
        <v>1.1074741658374647E-2</v>
      </c>
      <c r="AE22" s="16">
        <v>3.14E-3</v>
      </c>
      <c r="AF22" s="16">
        <v>-1.0300000000000001E-3</v>
      </c>
      <c r="AG22" s="16">
        <v>-9.2000000000000003E-4</v>
      </c>
      <c r="AH22" s="16">
        <v>-9.0000000000000006E-5</v>
      </c>
      <c r="AI22" s="16">
        <v>6.1343580185114432E-2</v>
      </c>
      <c r="AJ22" s="16">
        <v>1.5326976032291776E-2</v>
      </c>
      <c r="AK22" s="16">
        <v>5.5000000000000003E-4</v>
      </c>
      <c r="AL22" s="16">
        <v>5.1123870562537217E-3</v>
      </c>
      <c r="AM22" s="16">
        <v>9.4597990341839294E-4</v>
      </c>
      <c r="AN22" s="16">
        <v>5.0400000000000011E-3</v>
      </c>
      <c r="AO22" s="16">
        <v>9.3999999999999997E-4</v>
      </c>
      <c r="AP22" s="16">
        <v>0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>
        <v>0.17650050135839934</v>
      </c>
      <c r="BA22" s="21">
        <v>-4.8019306775371915E-3</v>
      </c>
    </row>
    <row r="23" spans="1:53">
      <c r="A23" s="32" t="s">
        <v>28</v>
      </c>
      <c r="B23" s="5">
        <v>306253.52311117243</v>
      </c>
      <c r="C23" s="5">
        <v>42489.050768386027</v>
      </c>
      <c r="D23" s="5">
        <v>6328.0373522669634</v>
      </c>
      <c r="E23" s="5">
        <v>1794.944650959193</v>
      </c>
      <c r="F23" s="5">
        <v>-588.7875765885251</v>
      </c>
      <c r="G23" s="5">
        <v>-525.90734996256606</v>
      </c>
      <c r="H23" s="5">
        <v>-51.447458148511899</v>
      </c>
      <c r="I23" s="5">
        <v>239328.15103079029</v>
      </c>
      <c r="J23" s="5">
        <v>9769.644083571231</v>
      </c>
      <c r="K23" s="5">
        <v>314.40113312979491</v>
      </c>
      <c r="L23" s="5">
        <v>2932.5051144651779</v>
      </c>
      <c r="M23" s="5">
        <v>540.75846100501224</v>
      </c>
      <c r="N23" s="5">
        <v>2881.057656316666</v>
      </c>
      <c r="O23" s="5">
        <v>537.34011844001316</v>
      </c>
      <c r="P23" s="5">
        <v>0</v>
      </c>
      <c r="Q23" s="5"/>
      <c r="R23" s="5"/>
      <c r="S23" s="5"/>
      <c r="T23" s="5"/>
      <c r="U23" s="5"/>
      <c r="V23" s="5"/>
      <c r="W23" s="5"/>
      <c r="X23" s="5"/>
      <c r="Y23" s="41"/>
      <c r="Z23" s="5">
        <v>305749.7479846307</v>
      </c>
      <c r="AA23" s="18">
        <v>571638.42387235444</v>
      </c>
      <c r="AB23" s="16">
        <v>0.53574691679500908</v>
      </c>
      <c r="AC23" s="16">
        <v>7.4328542298748163E-2</v>
      </c>
      <c r="AD23" s="16">
        <v>1.107E-2</v>
      </c>
      <c r="AE23" s="16">
        <v>3.14E-3</v>
      </c>
      <c r="AF23" s="16">
        <v>-1.0300000000000001E-3</v>
      </c>
      <c r="AG23" s="16">
        <v>-9.1999999999999992E-4</v>
      </c>
      <c r="AH23" s="16">
        <v>-8.9999999999999992E-5</v>
      </c>
      <c r="AI23" s="16">
        <v>0.4186705110016043</v>
      </c>
      <c r="AJ23" s="16">
        <v>1.7090600763661701E-2</v>
      </c>
      <c r="AK23" s="16">
        <v>5.4999999999999992E-4</v>
      </c>
      <c r="AL23" s="16">
        <v>5.1299999999999991E-3</v>
      </c>
      <c r="AM23" s="16">
        <v>9.4597990341839294E-4</v>
      </c>
      <c r="AN23" s="16">
        <v>5.0399999999999993E-3</v>
      </c>
      <c r="AO23" s="16">
        <v>9.3999999999999997E-4</v>
      </c>
      <c r="AP23" s="16">
        <v>0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>
        <v>0.53486563396743236</v>
      </c>
      <c r="BA23" s="21">
        <v>-1.6449610813419103E-3</v>
      </c>
    </row>
    <row r="24" spans="1:53">
      <c r="A24" s="32" t="s">
        <v>29</v>
      </c>
      <c r="B24" s="19">
        <v>6820840.0108806109</v>
      </c>
      <c r="C24" s="19">
        <v>2375072.6124366564</v>
      </c>
      <c r="D24" s="19">
        <v>425112.4295308101</v>
      </c>
      <c r="E24" s="19">
        <v>120582.92942427675</v>
      </c>
      <c r="F24" s="19">
        <v>-39554.273027708623</v>
      </c>
      <c r="G24" s="19">
        <v>-35330.030277176629</v>
      </c>
      <c r="H24" s="19">
        <v>-3456.1986140716272</v>
      </c>
      <c r="I24" s="19">
        <v>3172213.2164907698</v>
      </c>
      <c r="J24" s="19">
        <v>296114.13874036307</v>
      </c>
      <c r="K24" s="19">
        <v>21121.21375265994</v>
      </c>
      <c r="L24" s="19">
        <v>197003.32100208272</v>
      </c>
      <c r="M24" s="19">
        <v>36327.715901491792</v>
      </c>
      <c r="N24" s="19">
        <v>193547.12238801111</v>
      </c>
      <c r="O24" s="19">
        <v>36098.07441363699</v>
      </c>
      <c r="P24" s="19">
        <v>0</v>
      </c>
      <c r="Q24" s="19"/>
      <c r="R24" s="19"/>
      <c r="S24" s="19"/>
      <c r="T24" s="19"/>
      <c r="U24" s="19"/>
      <c r="V24" s="19"/>
      <c r="W24" s="19"/>
      <c r="X24" s="19"/>
      <c r="Y24" s="48"/>
      <c r="Z24" s="19">
        <v>6794852.2721618013</v>
      </c>
      <c r="AA24" s="23">
        <v>38402206.823018074</v>
      </c>
      <c r="AB24" s="20">
        <v>0.17761583448355986</v>
      </c>
      <c r="AC24" s="20">
        <v>6.1847294958399392E-2</v>
      </c>
      <c r="AD24" s="20">
        <v>1.107E-2</v>
      </c>
      <c r="AE24" s="20">
        <v>3.14E-3</v>
      </c>
      <c r="AF24" s="20">
        <v>-1.0300000000000001E-3</v>
      </c>
      <c r="AG24" s="20">
        <v>-9.2000000000000003E-4</v>
      </c>
      <c r="AH24" s="20">
        <v>-9.0000000000000019E-5</v>
      </c>
      <c r="AI24" s="20">
        <v>8.2604971925450965E-2</v>
      </c>
      <c r="AJ24" s="20">
        <v>7.7108625581088705E-3</v>
      </c>
      <c r="AK24" s="20">
        <v>5.5000000000000003E-4</v>
      </c>
      <c r="AL24" s="20">
        <v>5.13E-3</v>
      </c>
      <c r="AM24" s="20">
        <v>9.4597990341839305E-4</v>
      </c>
      <c r="AN24" s="20">
        <v>5.0400000000000002E-3</v>
      </c>
      <c r="AO24" s="20">
        <v>9.3999999999999997E-4</v>
      </c>
      <c r="AP24" s="20">
        <v>0</v>
      </c>
      <c r="AQ24" s="20"/>
      <c r="AR24" s="20"/>
      <c r="AS24" s="20"/>
      <c r="AT24" s="20"/>
      <c r="AU24" s="20"/>
      <c r="AV24" s="20"/>
      <c r="AW24" s="20"/>
      <c r="AX24" s="20"/>
      <c r="AY24" s="20"/>
      <c r="AZ24" s="20">
        <v>0.17693910934537763</v>
      </c>
      <c r="BA24" s="22">
        <v>-3.810049594676596E-3</v>
      </c>
    </row>
    <row r="25" spans="1:53">
      <c r="A25" s="32" t="s">
        <v>30</v>
      </c>
      <c r="B25" s="5">
        <v>1620576157.9659104</v>
      </c>
      <c r="C25" s="5">
        <v>657216219.32162464</v>
      </c>
      <c r="D25" s="5">
        <v>97190133.619508028</v>
      </c>
      <c r="E25" s="5">
        <v>27564703.111405168</v>
      </c>
      <c r="F25" s="5">
        <v>-9041924.9059704859</v>
      </c>
      <c r="G25" s="5">
        <v>-8076282.4402843164</v>
      </c>
      <c r="H25" s="5">
        <v>-790071.10828868323</v>
      </c>
      <c r="I25" s="5">
        <v>591604990.14127052</v>
      </c>
      <c r="J25" s="5">
        <v>146826141.2005049</v>
      </c>
      <c r="K25" s="5">
        <v>4828212.3284308417</v>
      </c>
      <c r="L25" s="5">
        <v>44932810.698704936</v>
      </c>
      <c r="M25" s="5">
        <v>8304348.7856954588</v>
      </c>
      <c r="N25" s="5">
        <v>44243982.064166263</v>
      </c>
      <c r="O25" s="5">
        <v>8251853.797681801</v>
      </c>
      <c r="P25" s="5">
        <v>0</v>
      </c>
      <c r="Q25" s="5"/>
      <c r="R25" s="5"/>
      <c r="S25" s="5"/>
      <c r="T25" s="5"/>
      <c r="U25" s="5"/>
      <c r="V25" s="5"/>
      <c r="W25" s="5"/>
      <c r="X25" s="5"/>
      <c r="Y25" s="41"/>
      <c r="Z25" s="5">
        <v>1613055116.6144485</v>
      </c>
      <c r="AA25" s="18">
        <v>8778567869.8742561</v>
      </c>
      <c r="AB25" s="16">
        <v>0.18460598379916876</v>
      </c>
      <c r="AC25" s="16">
        <v>7.4865995121712103E-2</v>
      </c>
      <c r="AD25" s="16">
        <v>1.1071297170582811E-2</v>
      </c>
      <c r="AE25" s="16">
        <v>3.1400000000000004E-3</v>
      </c>
      <c r="AF25" s="16">
        <v>-1.0300000000000003E-3</v>
      </c>
      <c r="AG25" s="16">
        <v>-9.2000000000000014E-4</v>
      </c>
      <c r="AH25" s="16">
        <v>-9.0000000000000019E-5</v>
      </c>
      <c r="AI25" s="16">
        <v>6.739197086708229E-2</v>
      </c>
      <c r="AJ25" s="16">
        <v>1.6725523271782602E-2</v>
      </c>
      <c r="AK25" s="16">
        <v>5.5000000000000014E-4</v>
      </c>
      <c r="AL25" s="16">
        <v>5.1184670853776232E-3</v>
      </c>
      <c r="AM25" s="16">
        <v>9.4597990341839327E-4</v>
      </c>
      <c r="AN25" s="16">
        <v>5.0400000000000011E-3</v>
      </c>
      <c r="AO25" s="16">
        <v>9.4000000000000008E-4</v>
      </c>
      <c r="AP25" s="16">
        <v>0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>
        <v>0.18374923341995578</v>
      </c>
      <c r="BA25" s="21">
        <v>-4.6409675438529394E-3</v>
      </c>
    </row>
    <row r="26" spans="1:53">
      <c r="A26" s="3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1"/>
      <c r="Z26" s="5"/>
      <c r="AA26" s="18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21"/>
    </row>
    <row r="27" spans="1:53">
      <c r="A27" s="3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1"/>
      <c r="Z27" s="5"/>
      <c r="AA27" s="18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21"/>
    </row>
    <row r="28" spans="1:53">
      <c r="A28" s="32" t="s">
        <v>65</v>
      </c>
      <c r="B28" s="5">
        <v>158094.93699402979</v>
      </c>
      <c r="C28" s="5">
        <v>93811.79358469657</v>
      </c>
      <c r="D28" s="5">
        <v>17765.595972622345</v>
      </c>
      <c r="E28" s="5">
        <v>4060.5870968464246</v>
      </c>
      <c r="F28" s="5">
        <v>-1331.9760222139546</v>
      </c>
      <c r="G28" s="5">
        <v>-1202.6579618048329</v>
      </c>
      <c r="H28" s="5">
        <v>-142.88683087900012</v>
      </c>
      <c r="I28" s="5">
        <v>8755.1237847750072</v>
      </c>
      <c r="J28" s="5">
        <v>18911.280548828443</v>
      </c>
      <c r="K28" s="5">
        <v>711.24933225016991</v>
      </c>
      <c r="L28" s="5">
        <v>6634.0164989879486</v>
      </c>
      <c r="M28" s="5">
        <v>1298.4923119059783</v>
      </c>
      <c r="N28" s="5">
        <v>6517.6302446197387</v>
      </c>
      <c r="O28" s="5">
        <v>1228.5215738866571</v>
      </c>
      <c r="P28" s="5">
        <v>0</v>
      </c>
      <c r="Q28" s="5"/>
      <c r="R28" s="5"/>
      <c r="S28" s="5"/>
      <c r="T28" s="5"/>
      <c r="U28" s="5"/>
      <c r="V28" s="5"/>
      <c r="W28" s="5"/>
      <c r="X28" s="5"/>
      <c r="Y28" s="41"/>
      <c r="Z28" s="5">
        <v>157016.7701345215</v>
      </c>
      <c r="AA28" s="18">
        <v>1293180.604091218</v>
      </c>
      <c r="AB28" s="16">
        <v>0.12225279013145339</v>
      </c>
      <c r="AC28" s="16">
        <v>7.2543458576401057E-2</v>
      </c>
      <c r="AD28" s="16">
        <v>1.3737907850162281E-2</v>
      </c>
      <c r="AE28" s="16">
        <v>3.14E-3</v>
      </c>
      <c r="AF28" s="16">
        <v>-1.0300000000000001E-3</v>
      </c>
      <c r="AG28" s="16">
        <v>-9.3000000000000016E-4</v>
      </c>
      <c r="AH28" s="16">
        <v>-1.1049255643562159E-4</v>
      </c>
      <c r="AI28" s="16">
        <v>6.7702251000954861E-3</v>
      </c>
      <c r="AJ28" s="16">
        <v>1.4623851060709602E-2</v>
      </c>
      <c r="AK28" s="16">
        <v>5.5000000000000003E-4</v>
      </c>
      <c r="AL28" s="16">
        <v>5.13E-3</v>
      </c>
      <c r="AM28" s="16">
        <v>1.0041074756286599E-3</v>
      </c>
      <c r="AN28" s="16">
        <v>5.0400000000000002E-3</v>
      </c>
      <c r="AO28" s="16">
        <v>9.5E-4</v>
      </c>
      <c r="AP28" s="16">
        <v>0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>
        <v>0.12141905750656147</v>
      </c>
      <c r="BA28" s="21">
        <v>-6.8197431240255646E-3</v>
      </c>
    </row>
    <row r="29" spans="1:53">
      <c r="A29" s="32" t="s">
        <v>66</v>
      </c>
      <c r="B29" s="5">
        <v>9438898.4490032829</v>
      </c>
      <c r="C29" s="5">
        <v>4610263.6368132867</v>
      </c>
      <c r="D29" s="5">
        <v>872236.42648450367</v>
      </c>
      <c r="E29" s="5">
        <v>199615.58142087542</v>
      </c>
      <c r="F29" s="5">
        <v>-65478.996453344495</v>
      </c>
      <c r="G29" s="5">
        <v>-59121.812331660556</v>
      </c>
      <c r="H29" s="5">
        <v>-7013.0421433070005</v>
      </c>
      <c r="I29" s="5">
        <v>2074171.9622691984</v>
      </c>
      <c r="J29" s="5">
        <v>957566.58420316223</v>
      </c>
      <c r="K29" s="5">
        <v>34964.512669261618</v>
      </c>
      <c r="L29" s="5">
        <v>324391.24704238557</v>
      </c>
      <c r="M29" s="5">
        <v>63832.961005306512</v>
      </c>
      <c r="N29" s="5">
        <v>320402.0797328701</v>
      </c>
      <c r="O29" s="5">
        <v>60393.249155997342</v>
      </c>
      <c r="P29" s="5">
        <v>0</v>
      </c>
      <c r="Q29" s="5"/>
      <c r="R29" s="5"/>
      <c r="S29" s="5"/>
      <c r="T29" s="5"/>
      <c r="U29" s="5"/>
      <c r="V29" s="5"/>
      <c r="W29" s="5"/>
      <c r="X29" s="5"/>
      <c r="Y29" s="41"/>
      <c r="Z29" s="5">
        <v>9386224.389868537</v>
      </c>
      <c r="AA29" s="18">
        <v>63571841.216839306</v>
      </c>
      <c r="AB29" s="16">
        <v>0.1484760904880485</v>
      </c>
      <c r="AC29" s="16">
        <v>7.2520530294033561E-2</v>
      </c>
      <c r="AD29" s="16">
        <v>1.3720483940513277E-2</v>
      </c>
      <c r="AE29" s="16">
        <v>3.14E-3</v>
      </c>
      <c r="AF29" s="16">
        <v>-1.0300000000000001E-3</v>
      </c>
      <c r="AG29" s="16">
        <v>-9.3000000000000005E-4</v>
      </c>
      <c r="AH29" s="16">
        <v>-1.1031680078898426E-4</v>
      </c>
      <c r="AI29" s="16">
        <v>3.2627212340670397E-2</v>
      </c>
      <c r="AJ29" s="16">
        <v>1.5062747371701357E-2</v>
      </c>
      <c r="AK29" s="16">
        <v>5.5000000000000003E-4</v>
      </c>
      <c r="AL29" s="16">
        <v>5.1027505391248416E-3</v>
      </c>
      <c r="AM29" s="16">
        <v>1.0041074756286599E-3</v>
      </c>
      <c r="AN29" s="16">
        <v>5.0400000000000002E-3</v>
      </c>
      <c r="AO29" s="16">
        <v>9.5E-4</v>
      </c>
      <c r="AP29" s="16">
        <v>0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>
        <v>0.14764751516088315</v>
      </c>
      <c r="BA29" s="21">
        <v>-5.5805303361758721E-3</v>
      </c>
    </row>
    <row r="30" spans="1:53">
      <c r="A30" s="32" t="s">
        <v>67</v>
      </c>
      <c r="B30" s="19">
        <v>1381965971.1596942</v>
      </c>
      <c r="C30" s="19">
        <v>675502568.62975585</v>
      </c>
      <c r="D30" s="19">
        <v>109993867.58734459</v>
      </c>
      <c r="E30" s="19">
        <v>27165138.666866049</v>
      </c>
      <c r="F30" s="19">
        <v>-8910857.5881758071</v>
      </c>
      <c r="G30" s="19">
        <v>-8045725.7834985433</v>
      </c>
      <c r="H30" s="19">
        <v>-884505.8590403049</v>
      </c>
      <c r="I30" s="19">
        <v>336776351.28140736</v>
      </c>
      <c r="J30" s="19">
        <v>133153841.41726477</v>
      </c>
      <c r="K30" s="19">
        <v>4758224.925724945</v>
      </c>
      <c r="L30" s="19">
        <v>44237616.060063578</v>
      </c>
      <c r="M30" s="19">
        <v>8686853.1248055305</v>
      </c>
      <c r="N30" s="19">
        <v>43602642.955734044</v>
      </c>
      <c r="O30" s="19">
        <v>8218752.1444339957</v>
      </c>
      <c r="P30" s="19">
        <v>0</v>
      </c>
      <c r="Q30" s="19"/>
      <c r="R30" s="19"/>
      <c r="S30" s="19"/>
      <c r="T30" s="19"/>
      <c r="U30" s="19"/>
      <c r="V30" s="19"/>
      <c r="W30" s="19"/>
      <c r="X30" s="19"/>
      <c r="Y30" s="48"/>
      <c r="Z30" s="19">
        <v>1374254767.562686</v>
      </c>
      <c r="AA30" s="23">
        <v>8651318046.7726269</v>
      </c>
      <c r="AB30" s="20">
        <v>0.1597405116409096</v>
      </c>
      <c r="AC30" s="20">
        <v>7.8080884898429084E-2</v>
      </c>
      <c r="AD30" s="20">
        <v>1.271411673835963E-2</v>
      </c>
      <c r="AE30" s="20">
        <v>3.14E-3</v>
      </c>
      <c r="AF30" s="20">
        <v>-1.0300000000000001E-3</v>
      </c>
      <c r="AG30" s="20">
        <v>-9.3000000000000005E-4</v>
      </c>
      <c r="AH30" s="20">
        <v>-1.0223943383635858E-4</v>
      </c>
      <c r="AI30" s="20">
        <v>3.8927750599464059E-2</v>
      </c>
      <c r="AJ30" s="20">
        <v>1.5391162444540783E-2</v>
      </c>
      <c r="AK30" s="20">
        <v>5.5000000000000003E-4</v>
      </c>
      <c r="AL30" s="20">
        <v>5.1133961115400689E-3</v>
      </c>
      <c r="AM30" s="20">
        <v>1.0041074756286599E-3</v>
      </c>
      <c r="AN30" s="20">
        <v>5.0400000000000002E-3</v>
      </c>
      <c r="AO30" s="20">
        <v>9.5E-4</v>
      </c>
      <c r="AP30" s="20">
        <v>0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>
        <v>0.15884917883412591</v>
      </c>
      <c r="BA30" s="22">
        <v>-5.5798795034998462E-3</v>
      </c>
    </row>
    <row r="31" spans="1:53">
      <c r="A31" s="35" t="s">
        <v>32</v>
      </c>
      <c r="B31" s="5">
        <v>1391562964.5456915</v>
      </c>
      <c r="C31" s="5">
        <v>680206644.06015384</v>
      </c>
      <c r="D31" s="5">
        <v>110883869.60980171</v>
      </c>
      <c r="E31" s="5">
        <v>27368814.835383773</v>
      </c>
      <c r="F31" s="5">
        <v>-8977668.5606513657</v>
      </c>
      <c r="G31" s="5">
        <v>-8106050.2537920084</v>
      </c>
      <c r="H31" s="5">
        <v>-891661.78801449086</v>
      </c>
      <c r="I31" s="5">
        <v>338859278.36746132</v>
      </c>
      <c r="J31" s="5">
        <v>134130319.28201677</v>
      </c>
      <c r="K31" s="5">
        <v>4793900.6877264567</v>
      </c>
      <c r="L31" s="5">
        <v>44568641.323604949</v>
      </c>
      <c r="M31" s="5">
        <v>8751984.5781227425</v>
      </c>
      <c r="N31" s="5">
        <v>43929562.665711537</v>
      </c>
      <c r="O31" s="5">
        <v>8280373.9151638793</v>
      </c>
      <c r="P31" s="5">
        <v>0</v>
      </c>
      <c r="Q31" s="5"/>
      <c r="R31" s="5"/>
      <c r="S31" s="5"/>
      <c r="T31" s="5"/>
      <c r="U31" s="5"/>
      <c r="V31" s="5"/>
      <c r="W31" s="5"/>
      <c r="X31" s="5"/>
      <c r="Y31" s="41"/>
      <c r="Z31" s="5">
        <v>1383798008.7226889</v>
      </c>
      <c r="AA31" s="18">
        <v>8716183068.5935574</v>
      </c>
      <c r="AB31" s="16">
        <v>0.15965279223652584</v>
      </c>
      <c r="AC31" s="16">
        <v>7.8039508659598619E-2</v>
      </c>
      <c r="AD31" s="16">
        <v>1.2721608614364948E-2</v>
      </c>
      <c r="AE31" s="16">
        <v>3.1400000000000004E-3</v>
      </c>
      <c r="AF31" s="16">
        <v>-1.0300000000000001E-3</v>
      </c>
      <c r="AG31" s="16">
        <v>-9.3000000000000005E-4</v>
      </c>
      <c r="AH31" s="16">
        <v>-1.0229957092426804E-4</v>
      </c>
      <c r="AI31" s="16">
        <v>3.8877026297032519E-2</v>
      </c>
      <c r="AJ31" s="16">
        <v>1.5388653293127771E-2</v>
      </c>
      <c r="AK31" s="16">
        <v>5.5000000000000003E-4</v>
      </c>
      <c r="AL31" s="16">
        <v>5.1133209310616906E-3</v>
      </c>
      <c r="AM31" s="16">
        <v>1.0041074756286597E-3</v>
      </c>
      <c r="AN31" s="16">
        <v>5.0400000000000011E-3</v>
      </c>
      <c r="AO31" s="16">
        <v>9.5E-4</v>
      </c>
      <c r="AP31" s="16">
        <v>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>
        <v>0.15876192569988992</v>
      </c>
      <c r="BA31" s="21">
        <v>-5.5800247784962018E-3</v>
      </c>
    </row>
    <row r="32" spans="1:53">
      <c r="A32" s="3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41"/>
      <c r="Z32" s="5"/>
      <c r="AA32" s="18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21"/>
    </row>
    <row r="33" spans="1:53">
      <c r="A33" s="34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41"/>
      <c r="Z33" s="5"/>
      <c r="AA33" s="18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21"/>
    </row>
    <row r="34" spans="1:53">
      <c r="A34" s="35" t="s">
        <v>71</v>
      </c>
      <c r="B34" s="5">
        <v>4946931.7861951906</v>
      </c>
      <c r="C34" s="5">
        <v>2781011.0225329543</v>
      </c>
      <c r="D34" s="5">
        <v>431973.23103643837</v>
      </c>
      <c r="E34" s="5">
        <v>134591.12299187432</v>
      </c>
      <c r="F34" s="5">
        <v>-44149.31741453203</v>
      </c>
      <c r="G34" s="5">
        <v>-39862.97591797552</v>
      </c>
      <c r="H34" s="5">
        <v>-3383.8089895692096</v>
      </c>
      <c r="I34" s="5">
        <v>527463.99711580924</v>
      </c>
      <c r="J34" s="5">
        <v>590749.65045600012</v>
      </c>
      <c r="K34" s="5">
        <v>23574.878231060789</v>
      </c>
      <c r="L34" s="5">
        <v>219889.31877334879</v>
      </c>
      <c r="M34" s="5">
        <v>36180.034712998895</v>
      </c>
      <c r="N34" s="5">
        <v>216031.61142644798</v>
      </c>
      <c r="O34" s="5">
        <v>40720.244217286818</v>
      </c>
      <c r="P34" s="5">
        <v>0</v>
      </c>
      <c r="Q34" s="5"/>
      <c r="R34" s="5"/>
      <c r="S34" s="5"/>
      <c r="T34" s="5"/>
      <c r="U34" s="5"/>
      <c r="V34" s="5"/>
      <c r="W34" s="5"/>
      <c r="X34" s="5"/>
      <c r="Y34" s="41"/>
      <c r="Z34" s="5">
        <v>4914789.0091721434</v>
      </c>
      <c r="AA34" s="18">
        <v>42863414.965565071</v>
      </c>
      <c r="AB34" s="16">
        <v>0.11541151796163181</v>
      </c>
      <c r="AC34" s="16">
        <v>6.4880761945055446E-2</v>
      </c>
      <c r="AD34" s="16">
        <v>1.0077900498209724E-2</v>
      </c>
      <c r="AE34" s="16">
        <v>3.14E-3</v>
      </c>
      <c r="AF34" s="16">
        <v>-1.0300000000000001E-3</v>
      </c>
      <c r="AG34" s="16">
        <v>-9.3000000000000005E-4</v>
      </c>
      <c r="AH34" s="16">
        <v>-7.8943989700485607E-5</v>
      </c>
      <c r="AI34" s="16">
        <v>1.2305692337849302E-2</v>
      </c>
      <c r="AJ34" s="16">
        <v>1.37821415053044E-2</v>
      </c>
      <c r="AK34" s="16">
        <v>5.5000000000000003E-4</v>
      </c>
      <c r="AL34" s="16">
        <v>5.1299999999999991E-3</v>
      </c>
      <c r="AM34" s="16">
        <v>8.4407727993825589E-4</v>
      </c>
      <c r="AN34" s="16">
        <v>5.0400000000000011E-3</v>
      </c>
      <c r="AO34" s="16">
        <v>9.5E-4</v>
      </c>
      <c r="AP34" s="16">
        <v>0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>
        <v>0.11466162957665665</v>
      </c>
      <c r="BA34" s="21">
        <v>-6.4975177366998248E-3</v>
      </c>
    </row>
    <row r="35" spans="1:53">
      <c r="A35" s="35" t="s">
        <v>72</v>
      </c>
      <c r="B35" s="5">
        <v>109839257.16768974</v>
      </c>
      <c r="C35" s="5">
        <v>57568768.771563165</v>
      </c>
      <c r="D35" s="5">
        <v>8063006.9434228763</v>
      </c>
      <c r="E35" s="5">
        <v>2605784.4193925895</v>
      </c>
      <c r="F35" s="5">
        <v>-854763.67897272855</v>
      </c>
      <c r="G35" s="5">
        <v>-771776.91402391985</v>
      </c>
      <c r="H35" s="5">
        <v>-64537.150161578087</v>
      </c>
      <c r="I35" s="5">
        <v>20786545.52667382</v>
      </c>
      <c r="J35" s="5">
        <v>11462182.94204662</v>
      </c>
      <c r="K35" s="5">
        <v>456427.20721844723</v>
      </c>
      <c r="L35" s="5">
        <v>4253719.8168738801</v>
      </c>
      <c r="M35" s="5">
        <v>700472.42828865757</v>
      </c>
      <c r="N35" s="5">
        <v>4182532.9534199527</v>
      </c>
      <c r="O35" s="5">
        <v>788374.26701368159</v>
      </c>
      <c r="P35" s="5">
        <v>0</v>
      </c>
      <c r="Q35" s="5"/>
      <c r="R35" s="5"/>
      <c r="S35" s="5"/>
      <c r="T35" s="5"/>
      <c r="U35" s="5"/>
      <c r="V35" s="5"/>
      <c r="W35" s="5"/>
      <c r="X35" s="5"/>
      <c r="Y35" s="41"/>
      <c r="Z35" s="5">
        <v>109176737.53275546</v>
      </c>
      <c r="AA35" s="18">
        <v>829867649.48808587</v>
      </c>
      <c r="AB35" s="16">
        <v>0.13235755995000581</v>
      </c>
      <c r="AC35" s="16">
        <v>6.9371024171234016E-2</v>
      </c>
      <c r="AD35" s="16">
        <v>9.7160154976478983E-3</v>
      </c>
      <c r="AE35" s="16">
        <v>3.14E-3</v>
      </c>
      <c r="AF35" s="16">
        <v>-1.0300000000000001E-3</v>
      </c>
      <c r="AG35" s="16">
        <v>-9.2999999999999995E-4</v>
      </c>
      <c r="AH35" s="16">
        <v>-7.776800336943924E-5</v>
      </c>
      <c r="AI35" s="16">
        <v>2.5048024874202841E-2</v>
      </c>
      <c r="AJ35" s="16">
        <v>1.381206141619957E-2</v>
      </c>
      <c r="AK35" s="16">
        <v>5.5000000000000003E-4</v>
      </c>
      <c r="AL35" s="16">
        <v>5.1257809838687407E-3</v>
      </c>
      <c r="AM35" s="16">
        <v>8.44077279938256E-4</v>
      </c>
      <c r="AN35" s="16">
        <v>5.0400000000000002E-3</v>
      </c>
      <c r="AO35" s="16">
        <v>9.5E-4</v>
      </c>
      <c r="AP35" s="16">
        <v>0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>
        <v>0.13155921621972189</v>
      </c>
      <c r="BA35" s="21">
        <v>-6.0317199152468094E-3</v>
      </c>
    </row>
    <row r="36" spans="1:53">
      <c r="A36" s="35" t="s">
        <v>73</v>
      </c>
      <c r="B36" s="19">
        <v>1438825818.8009081</v>
      </c>
      <c r="C36" s="19">
        <v>727387610.11576271</v>
      </c>
      <c r="D36" s="19">
        <v>93090355.762646154</v>
      </c>
      <c r="E36" s="19">
        <v>32366267.686338097</v>
      </c>
      <c r="F36" s="19">
        <v>-10616960.419403898</v>
      </c>
      <c r="G36" s="19">
        <v>-9586187.5631510932</v>
      </c>
      <c r="H36" s="19">
        <v>-748076.5327290576</v>
      </c>
      <c r="I36" s="19">
        <v>317918236.52902746</v>
      </c>
      <c r="J36" s="19">
        <v>151697578.84667468</v>
      </c>
      <c r="K36" s="19">
        <v>5669250.7093904316</v>
      </c>
      <c r="L36" s="19">
        <v>52839251.034128927</v>
      </c>
      <c r="M36" s="19">
        <v>8700519.4874005504</v>
      </c>
      <c r="N36" s="19">
        <v>51950951.955141403</v>
      </c>
      <c r="O36" s="19">
        <v>9792342.134401653</v>
      </c>
      <c r="P36" s="19">
        <v>0</v>
      </c>
      <c r="Q36" s="19"/>
      <c r="R36" s="19"/>
      <c r="S36" s="19"/>
      <c r="T36" s="19"/>
      <c r="U36" s="19"/>
      <c r="V36" s="19"/>
      <c r="W36" s="19"/>
      <c r="X36" s="19"/>
      <c r="Y36" s="48"/>
      <c r="Z36" s="19">
        <v>1430461139.7456279</v>
      </c>
      <c r="AA36" s="23">
        <v>10307728562.528055</v>
      </c>
      <c r="AB36" s="20">
        <v>0.13958708847180046</v>
      </c>
      <c r="AC36" s="20">
        <v>7.0567206509497465E-2</v>
      </c>
      <c r="AD36" s="20">
        <v>9.0311221524652738E-3</v>
      </c>
      <c r="AE36" s="20">
        <v>3.1400000000000004E-3</v>
      </c>
      <c r="AF36" s="20">
        <v>-1.0300000000000001E-3</v>
      </c>
      <c r="AG36" s="20">
        <v>-9.3000000000000016E-4</v>
      </c>
      <c r="AH36" s="20">
        <v>-7.2574333733288143E-5</v>
      </c>
      <c r="AI36" s="20">
        <v>3.0842705509801997E-2</v>
      </c>
      <c r="AJ36" s="20">
        <v>1.4716877528007936E-2</v>
      </c>
      <c r="AK36" s="20">
        <v>5.5000000000000014E-4</v>
      </c>
      <c r="AL36" s="20">
        <v>5.126177965746671E-3</v>
      </c>
      <c r="AM36" s="20">
        <v>8.44077279938256E-4</v>
      </c>
      <c r="AN36" s="20">
        <v>5.0400000000000002E-3</v>
      </c>
      <c r="AO36" s="20">
        <v>9.5E-4</v>
      </c>
      <c r="AP36" s="20">
        <v>0</v>
      </c>
      <c r="AQ36" s="20"/>
      <c r="AR36" s="20"/>
      <c r="AS36" s="20"/>
      <c r="AT36" s="20"/>
      <c r="AU36" s="20"/>
      <c r="AV36" s="20"/>
      <c r="AW36" s="20"/>
      <c r="AX36" s="20"/>
      <c r="AY36" s="20"/>
      <c r="AZ36" s="20">
        <v>0.13877559261172429</v>
      </c>
      <c r="BA36" s="22">
        <v>-5.8135452853156381E-3</v>
      </c>
    </row>
    <row r="37" spans="1:53">
      <c r="A37" s="35" t="s">
        <v>70</v>
      </c>
      <c r="B37" s="5">
        <v>1553612007.7547929</v>
      </c>
      <c r="C37" s="5">
        <v>787737389.90985882</v>
      </c>
      <c r="D37" s="5">
        <v>101585335.93710546</v>
      </c>
      <c r="E37" s="5">
        <v>35106643.228722557</v>
      </c>
      <c r="F37" s="5">
        <v>-11515873.415791158</v>
      </c>
      <c r="G37" s="5">
        <v>-10397827.453092989</v>
      </c>
      <c r="H37" s="5">
        <v>-815997.49188020488</v>
      </c>
      <c r="I37" s="5">
        <v>339232246.05281711</v>
      </c>
      <c r="J37" s="5">
        <v>163750511.4391773</v>
      </c>
      <c r="K37" s="5">
        <v>6149252.79483994</v>
      </c>
      <c r="L37" s="5">
        <v>57312860.169776157</v>
      </c>
      <c r="M37" s="5">
        <v>9437171.9504022077</v>
      </c>
      <c r="N37" s="5">
        <v>56349516.519987807</v>
      </c>
      <c r="O37" s="5">
        <v>10621436.645632621</v>
      </c>
      <c r="P37" s="5">
        <v>0</v>
      </c>
      <c r="Q37" s="5"/>
      <c r="R37" s="5"/>
      <c r="S37" s="5"/>
      <c r="T37" s="5"/>
      <c r="U37" s="5"/>
      <c r="V37" s="5"/>
      <c r="W37" s="5"/>
      <c r="X37" s="5"/>
      <c r="Y37" s="41"/>
      <c r="Z37" s="5">
        <v>1544552666.2875555</v>
      </c>
      <c r="AA37" s="18">
        <v>11180459626.981707</v>
      </c>
      <c r="AB37" s="16">
        <v>0.13895779418633869</v>
      </c>
      <c r="AC37" s="16">
        <v>7.045661951220851E-2</v>
      </c>
      <c r="AD37" s="16">
        <v>9.0859713577383216E-3</v>
      </c>
      <c r="AE37" s="16">
        <v>3.14E-3</v>
      </c>
      <c r="AF37" s="16">
        <v>-1.0299999999999999E-3</v>
      </c>
      <c r="AG37" s="16">
        <v>-9.3000000000000016E-4</v>
      </c>
      <c r="AH37" s="16">
        <v>-7.2984252803969278E-5</v>
      </c>
      <c r="AI37" s="16">
        <v>3.0341529540892118E-2</v>
      </c>
      <c r="AJ37" s="16">
        <v>1.4646134139601882E-2</v>
      </c>
      <c r="AK37" s="16">
        <v>5.5000000000000014E-4</v>
      </c>
      <c r="AL37" s="16">
        <v>5.1261631526725009E-3</v>
      </c>
      <c r="AM37" s="16">
        <v>8.44077279938256E-4</v>
      </c>
      <c r="AN37" s="16">
        <v>5.0400000000000002E-3</v>
      </c>
      <c r="AO37" s="16">
        <v>9.5E-4</v>
      </c>
      <c r="AP37" s="16">
        <v>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>
        <v>0.13814751073024761</v>
      </c>
      <c r="BA37" s="21">
        <v>-5.831147945573374E-3</v>
      </c>
    </row>
    <row r="38" spans="1:53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1"/>
      <c r="Z38" s="5"/>
      <c r="AA38" s="18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21"/>
    </row>
    <row r="39" spans="1:53">
      <c r="A39" s="35" t="s">
        <v>34</v>
      </c>
      <c r="B39" s="5">
        <v>72390614.249475718</v>
      </c>
      <c r="C39" s="5">
        <v>26981862.4848653</v>
      </c>
      <c r="D39" s="5">
        <v>3159164.7493522759</v>
      </c>
      <c r="E39" s="5">
        <v>1342324.3995894655</v>
      </c>
      <c r="F39" s="5">
        <v>-440316.60241310491</v>
      </c>
      <c r="G39" s="5">
        <v>-324893.80372229102</v>
      </c>
      <c r="H39" s="5">
        <v>-34199.347760241159</v>
      </c>
      <c r="I39" s="5">
        <v>33099623.030431755</v>
      </c>
      <c r="J39" s="5">
        <v>3351287.817982628</v>
      </c>
      <c r="K39" s="5">
        <v>235120.51585165795</v>
      </c>
      <c r="L39" s="5">
        <v>2193033.1751254634</v>
      </c>
      <c r="M39" s="5">
        <v>43909.391883095137</v>
      </c>
      <c r="N39" s="5">
        <v>2154558.9088951927</v>
      </c>
      <c r="O39" s="5">
        <v>333443.64066235127</v>
      </c>
      <c r="P39" s="5">
        <v>0</v>
      </c>
      <c r="Q39" s="5"/>
      <c r="R39" s="5"/>
      <c r="S39" s="5"/>
      <c r="T39" s="5"/>
      <c r="U39" s="5"/>
      <c r="V39" s="5"/>
      <c r="W39" s="5"/>
      <c r="X39" s="5"/>
      <c r="Y39" s="41"/>
      <c r="Z39" s="5">
        <v>72094918.360743552</v>
      </c>
      <c r="AA39" s="18">
        <v>427491847.00301445</v>
      </c>
      <c r="AB39" s="16">
        <v>0.16933799967643653</v>
      </c>
      <c r="AC39" s="16">
        <v>6.3116671520229109E-2</v>
      </c>
      <c r="AD39" s="16">
        <v>7.3899999999999981E-3</v>
      </c>
      <c r="AE39" s="16">
        <v>3.1400000000000004E-3</v>
      </c>
      <c r="AF39" s="16">
        <v>-1.0300000000000001E-3</v>
      </c>
      <c r="AG39" s="16">
        <v>-7.6000000000000015E-4</v>
      </c>
      <c r="AH39" s="16">
        <v>-8.0000000000000007E-5</v>
      </c>
      <c r="AI39" s="16">
        <v>7.7427495430569829E-2</v>
      </c>
      <c r="AJ39" s="16">
        <v>7.8394192578811837E-3</v>
      </c>
      <c r="AK39" s="16">
        <v>5.5000000000000003E-4</v>
      </c>
      <c r="AL39" s="16">
        <v>5.1299999999999983E-3</v>
      </c>
      <c r="AM39" s="16">
        <v>1.0271398668986899E-4</v>
      </c>
      <c r="AN39" s="16">
        <v>5.0399999999999993E-3</v>
      </c>
      <c r="AO39" s="16">
        <v>7.7999999999999999E-4</v>
      </c>
      <c r="AP39" s="16">
        <v>0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>
        <v>0.16864630019537</v>
      </c>
      <c r="BA39" s="21">
        <v>-4.0847268917089266E-3</v>
      </c>
    </row>
    <row r="40" spans="1:53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1"/>
      <c r="Z40" s="5"/>
      <c r="AA40" s="18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21"/>
    </row>
    <row r="41" spans="1:53">
      <c r="A41" s="35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1"/>
      <c r="Z41" s="5"/>
      <c r="AA41" s="18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21"/>
    </row>
    <row r="42" spans="1:53">
      <c r="A42" s="35" t="s">
        <v>36</v>
      </c>
      <c r="B42" s="5">
        <v>43547307.457369827</v>
      </c>
      <c r="C42" s="5">
        <v>20652407.47107029</v>
      </c>
      <c r="D42" s="5">
        <v>6969696.0264797788</v>
      </c>
      <c r="E42" s="5">
        <v>1245442.8938995053</v>
      </c>
      <c r="F42" s="5">
        <v>-408537.00022818171</v>
      </c>
      <c r="G42" s="5">
        <v>-646519.71880770486</v>
      </c>
      <c r="H42" s="5">
        <v>-67428.436930864933</v>
      </c>
      <c r="I42" s="5">
        <v>4910921.1201405255</v>
      </c>
      <c r="J42" s="5">
        <v>5482999.3489024714</v>
      </c>
      <c r="K42" s="5">
        <v>218150.82536456303</v>
      </c>
      <c r="L42" s="5">
        <v>2034752.2438549241</v>
      </c>
      <c r="M42" s="5">
        <v>260085.20081907709</v>
      </c>
      <c r="N42" s="5">
        <v>1999054.836067996</v>
      </c>
      <c r="O42" s="5">
        <v>654452.47609368898</v>
      </c>
      <c r="P42" s="5">
        <v>0</v>
      </c>
      <c r="Q42" s="5"/>
      <c r="R42" s="5"/>
      <c r="S42" s="5"/>
      <c r="T42" s="5"/>
      <c r="U42" s="5"/>
      <c r="V42" s="5"/>
      <c r="W42" s="5"/>
      <c r="X42" s="5"/>
      <c r="Y42" s="41"/>
      <c r="Z42" s="5">
        <v>43305477.286726065</v>
      </c>
      <c r="AA42" s="18">
        <v>396637864.29920548</v>
      </c>
      <c r="AB42" s="16">
        <v>0.10979110008650038</v>
      </c>
      <c r="AC42" s="16">
        <v>5.2068673543207301E-2</v>
      </c>
      <c r="AD42" s="16">
        <v>1.7571938167814858E-2</v>
      </c>
      <c r="AE42" s="16">
        <v>3.14E-3</v>
      </c>
      <c r="AF42" s="16">
        <v>-1.0300000000000001E-3</v>
      </c>
      <c r="AG42" s="16">
        <v>-1.6299999999999997E-3</v>
      </c>
      <c r="AH42" s="16">
        <v>-1.7000000000000001E-4</v>
      </c>
      <c r="AI42" s="16">
        <v>1.2381372436081773E-2</v>
      </c>
      <c r="AJ42" s="16">
        <v>1.3823691186392499E-2</v>
      </c>
      <c r="AK42" s="16">
        <v>5.5000000000000003E-4</v>
      </c>
      <c r="AL42" s="16">
        <v>5.13E-3</v>
      </c>
      <c r="AM42" s="16">
        <v>6.5572458967982114E-4</v>
      </c>
      <c r="AN42" s="16">
        <v>5.0400000000000011E-3</v>
      </c>
      <c r="AO42" s="16">
        <v>1.6499999999999998E-3</v>
      </c>
      <c r="AP42" s="16">
        <v>0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6">
        <v>0.10918139992317626</v>
      </c>
      <c r="BA42" s="21">
        <v>-5.553274927054765E-3</v>
      </c>
    </row>
    <row r="43" spans="1:53">
      <c r="A43" s="35" t="s">
        <v>37</v>
      </c>
      <c r="B43" s="5">
        <v>5220222.7107993932</v>
      </c>
      <c r="C43" s="5">
        <v>1223328.7918197664</v>
      </c>
      <c r="D43" s="5">
        <v>403200.30757</v>
      </c>
      <c r="E43" s="5">
        <v>58603.933219999999</v>
      </c>
      <c r="F43" s="5">
        <v>-19223.583190000001</v>
      </c>
      <c r="G43" s="5">
        <v>-30421.786990000001</v>
      </c>
      <c r="H43" s="5">
        <v>-3172.8244099999997</v>
      </c>
      <c r="I43" s="5">
        <v>2973621.375040221</v>
      </c>
      <c r="J43" s="5">
        <v>357047.11336578964</v>
      </c>
      <c r="K43" s="5">
        <v>10265.02015</v>
      </c>
      <c r="L43" s="5">
        <v>95744.642489999998</v>
      </c>
      <c r="M43" s="5">
        <v>12238.229319843353</v>
      </c>
      <c r="N43" s="5">
        <v>94064.911919999984</v>
      </c>
      <c r="O43" s="5">
        <v>30795.060449999997</v>
      </c>
      <c r="P43" s="5">
        <v>0</v>
      </c>
      <c r="Q43" s="5"/>
      <c r="R43" s="5"/>
      <c r="S43" s="5"/>
      <c r="T43" s="5"/>
      <c r="U43" s="5"/>
      <c r="V43" s="5"/>
      <c r="W43" s="5"/>
      <c r="X43" s="5"/>
      <c r="Y43" s="41"/>
      <c r="Z43" s="5">
        <v>5206091.1907556206</v>
      </c>
      <c r="AA43" s="18">
        <v>18663673</v>
      </c>
      <c r="AB43" s="16">
        <v>0.27969964490909122</v>
      </c>
      <c r="AC43" s="16">
        <v>6.5545982927356597E-2</v>
      </c>
      <c r="AD43" s="16">
        <v>2.1603481135251353E-2</v>
      </c>
      <c r="AE43" s="16">
        <v>3.14E-3</v>
      </c>
      <c r="AF43" s="16">
        <v>-1.0300000000000001E-3</v>
      </c>
      <c r="AG43" s="16">
        <v>-1.6299999999999999E-3</v>
      </c>
      <c r="AH43" s="16">
        <v>-1.6999999999999999E-4</v>
      </c>
      <c r="AI43" s="16">
        <v>0.1593266971104895</v>
      </c>
      <c r="AJ43" s="16">
        <v>1.9130591999001998E-2</v>
      </c>
      <c r="AK43" s="16">
        <v>5.5000000000000003E-4</v>
      </c>
      <c r="AL43" s="16">
        <v>5.13E-3</v>
      </c>
      <c r="AM43" s="16">
        <v>6.5572458967982092E-4</v>
      </c>
      <c r="AN43" s="16">
        <v>5.0399999999999993E-3</v>
      </c>
      <c r="AO43" s="16">
        <v>1.6499999999999998E-3</v>
      </c>
      <c r="AP43" s="16">
        <v>0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>
        <v>0.27894247776177927</v>
      </c>
      <c r="BA43" s="21">
        <v>-2.7070722508712518E-3</v>
      </c>
    </row>
    <row r="44" spans="1:53">
      <c r="A44" s="35" t="s">
        <v>38</v>
      </c>
      <c r="B44" s="19">
        <v>2004651.1650147166</v>
      </c>
      <c r="C44" s="19">
        <v>581364.40571099496</v>
      </c>
      <c r="D44" s="19">
        <v>144013.71412000002</v>
      </c>
      <c r="E44" s="19">
        <v>29335.34952</v>
      </c>
      <c r="F44" s="19">
        <v>-9622.742040000001</v>
      </c>
      <c r="G44" s="19">
        <v>-15228.222839999999</v>
      </c>
      <c r="H44" s="19">
        <v>-1588.2195600000005</v>
      </c>
      <c r="I44" s="19">
        <v>978063.73196801299</v>
      </c>
      <c r="J44" s="19">
        <v>169886.08659297467</v>
      </c>
      <c r="K44" s="19">
        <v>5138.3573999999999</v>
      </c>
      <c r="L44" s="19">
        <v>47926.860840000008</v>
      </c>
      <c r="M44" s="19">
        <v>6126.0859958968585</v>
      </c>
      <c r="N44" s="19">
        <v>47086.038720000004</v>
      </c>
      <c r="O44" s="19">
        <v>15415.072200000002</v>
      </c>
      <c r="P44" s="19">
        <v>0</v>
      </c>
      <c r="Q44" s="19"/>
      <c r="R44" s="19"/>
      <c r="S44" s="19"/>
      <c r="T44" s="19"/>
      <c r="U44" s="19"/>
      <c r="V44" s="19"/>
      <c r="W44" s="19"/>
      <c r="X44" s="19"/>
      <c r="Y44" s="48"/>
      <c r="Z44" s="19">
        <v>1997916.5186278799</v>
      </c>
      <c r="AA44" s="23">
        <v>9342468</v>
      </c>
      <c r="AB44" s="20">
        <v>0.21457404670957572</v>
      </c>
      <c r="AC44" s="20">
        <v>6.2228139899542068E-2</v>
      </c>
      <c r="AD44" s="20">
        <v>1.5414953962914299E-2</v>
      </c>
      <c r="AE44" s="20">
        <v>3.14E-3</v>
      </c>
      <c r="AF44" s="20">
        <v>-1.0300000000000001E-3</v>
      </c>
      <c r="AG44" s="20">
        <v>-1.6299999999999999E-3</v>
      </c>
      <c r="AH44" s="20">
        <v>-1.7000000000000004E-4</v>
      </c>
      <c r="AI44" s="20">
        <v>0.10469008103297897</v>
      </c>
      <c r="AJ44" s="20">
        <v>1.8184283488364601E-2</v>
      </c>
      <c r="AK44" s="20">
        <v>5.5000000000000003E-4</v>
      </c>
      <c r="AL44" s="20">
        <v>5.1300000000000009E-3</v>
      </c>
      <c r="AM44" s="20">
        <v>6.5572458967982103E-4</v>
      </c>
      <c r="AN44" s="20">
        <v>5.0400000000000002E-3</v>
      </c>
      <c r="AO44" s="20">
        <v>1.6500000000000002E-3</v>
      </c>
      <c r="AP44" s="20">
        <v>0</v>
      </c>
      <c r="AQ44" s="20"/>
      <c r="AR44" s="20"/>
      <c r="AS44" s="20"/>
      <c r="AT44" s="20"/>
      <c r="AU44" s="20"/>
      <c r="AV44" s="20"/>
      <c r="AW44" s="20"/>
      <c r="AX44" s="20"/>
      <c r="AY44" s="20"/>
      <c r="AZ44" s="20">
        <v>0.2138531829734798</v>
      </c>
      <c r="BA44" s="22">
        <v>-3.3595103748572438E-3</v>
      </c>
    </row>
    <row r="45" spans="1:53">
      <c r="A45" s="35" t="s">
        <v>39</v>
      </c>
      <c r="B45" s="5">
        <v>50772181.333183937</v>
      </c>
      <c r="C45" s="5">
        <v>22457100.668601051</v>
      </c>
      <c r="D45" s="5">
        <v>7516910.0481697787</v>
      </c>
      <c r="E45" s="5">
        <v>1333382.1766395052</v>
      </c>
      <c r="F45" s="5">
        <v>-437383.32545818167</v>
      </c>
      <c r="G45" s="5">
        <v>-692169.72863770486</v>
      </c>
      <c r="H45" s="5">
        <v>-72189.480900864932</v>
      </c>
      <c r="I45" s="5">
        <v>8862606.2271487601</v>
      </c>
      <c r="J45" s="5">
        <v>6009932.5488612363</v>
      </c>
      <c r="K45" s="5">
        <v>233554.20291456304</v>
      </c>
      <c r="L45" s="5">
        <v>2178423.7471849243</v>
      </c>
      <c r="M45" s="5">
        <v>278449.51613481727</v>
      </c>
      <c r="N45" s="5">
        <v>2140205.7867079959</v>
      </c>
      <c r="O45" s="5">
        <v>700662.60874368902</v>
      </c>
      <c r="P45" s="5">
        <v>0</v>
      </c>
      <c r="Q45" s="5"/>
      <c r="R45" s="5"/>
      <c r="S45" s="5"/>
      <c r="T45" s="5"/>
      <c r="U45" s="5"/>
      <c r="V45" s="5"/>
      <c r="W45" s="5"/>
      <c r="X45" s="5"/>
      <c r="Y45" s="41"/>
      <c r="Z45" s="5">
        <v>50509484.996109568</v>
      </c>
      <c r="AA45" s="18">
        <v>424644005.29920548</v>
      </c>
      <c r="AB45" s="16">
        <v>0.11956410710993012</v>
      </c>
      <c r="AC45" s="16">
        <v>5.2884534782912357E-2</v>
      </c>
      <c r="AD45" s="16">
        <v>1.7701674707201718E-2</v>
      </c>
      <c r="AE45" s="16">
        <v>3.14E-3</v>
      </c>
      <c r="AF45" s="16">
        <v>-1.0300000000000001E-3</v>
      </c>
      <c r="AG45" s="16">
        <v>-1.6299999999999997E-3</v>
      </c>
      <c r="AH45" s="16">
        <v>-1.7000000000000001E-4</v>
      </c>
      <c r="AI45" s="16">
        <v>2.0870673120427403E-2</v>
      </c>
      <c r="AJ45" s="16">
        <v>1.4152872697747421E-2</v>
      </c>
      <c r="AK45" s="16">
        <v>5.5000000000000003E-4</v>
      </c>
      <c r="AL45" s="16">
        <v>5.1300000000000009E-3</v>
      </c>
      <c r="AM45" s="16">
        <v>6.5572458967982103E-4</v>
      </c>
      <c r="AN45" s="16">
        <v>5.0400000000000011E-3</v>
      </c>
      <c r="AO45" s="16">
        <v>1.65E-3</v>
      </c>
      <c r="AP45" s="16">
        <v>0</v>
      </c>
      <c r="AQ45" s="16"/>
      <c r="AR45" s="16"/>
      <c r="AS45" s="16"/>
      <c r="AT45" s="16"/>
      <c r="AU45" s="16"/>
      <c r="AV45" s="16"/>
      <c r="AW45" s="16"/>
      <c r="AX45" s="16"/>
      <c r="AY45" s="16"/>
      <c r="AZ45" s="16">
        <v>0.11894547989796872</v>
      </c>
      <c r="BA45" s="21">
        <v>-5.174021091401808E-3</v>
      </c>
    </row>
    <row r="46" spans="1:53">
      <c r="A46" s="3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41"/>
      <c r="Z46" s="5"/>
      <c r="AA46" s="18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21"/>
    </row>
    <row r="47" spans="1:53">
      <c r="A47" s="35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41"/>
      <c r="Z47" s="5"/>
      <c r="AA47" s="18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21"/>
    </row>
    <row r="48" spans="1:53">
      <c r="A48" s="32" t="s">
        <v>68</v>
      </c>
      <c r="B48" s="5">
        <v>54762514.122413114</v>
      </c>
      <c r="C48" s="5">
        <v>14335077.943902353</v>
      </c>
      <c r="D48" s="5">
        <v>1467468.4618605145</v>
      </c>
      <c r="E48" s="5">
        <v>533316.08451875183</v>
      </c>
      <c r="F48" s="5">
        <v>-174941.26339309377</v>
      </c>
      <c r="G48" s="5">
        <v>-130781.3328278468</v>
      </c>
      <c r="H48" s="5">
        <v>-13587.670943152914</v>
      </c>
      <c r="I48" s="5">
        <v>32560082.365187176</v>
      </c>
      <c r="J48" s="5">
        <v>3903654.455108244</v>
      </c>
      <c r="K48" s="5">
        <v>93415.237734176291</v>
      </c>
      <c r="L48" s="5">
        <v>871309.39922968054</v>
      </c>
      <c r="M48" s="5">
        <v>163657.35998344648</v>
      </c>
      <c r="N48" s="5">
        <v>856023.26941863354</v>
      </c>
      <c r="O48" s="5">
        <v>134178.25056363503</v>
      </c>
      <c r="P48" s="5">
        <v>0</v>
      </c>
      <c r="Q48" s="5"/>
      <c r="R48" s="5"/>
      <c r="S48" s="5"/>
      <c r="T48" s="5"/>
      <c r="U48" s="5"/>
      <c r="V48" s="5"/>
      <c r="W48" s="5"/>
      <c r="X48" s="5"/>
      <c r="Y48" s="41"/>
      <c r="Z48" s="5">
        <v>54598872.560342513</v>
      </c>
      <c r="AA48" s="18">
        <v>169845886.78941143</v>
      </c>
      <c r="AB48" s="16">
        <v>0.32242472960391488</v>
      </c>
      <c r="AC48" s="16">
        <v>8.4400501035836878E-2</v>
      </c>
      <c r="AD48" s="16">
        <v>8.6399999999999984E-3</v>
      </c>
      <c r="AE48" s="16">
        <v>3.1399999999999996E-3</v>
      </c>
      <c r="AF48" s="16">
        <v>-1.0300000000000001E-3</v>
      </c>
      <c r="AG48" s="16">
        <v>-7.6999999999999996E-4</v>
      </c>
      <c r="AH48" s="16">
        <v>-8.0000000000000007E-5</v>
      </c>
      <c r="AI48" s="16">
        <v>0.19170368491500639</v>
      </c>
      <c r="AJ48" s="16">
        <v>2.2983508926232098E-2</v>
      </c>
      <c r="AK48" s="16">
        <v>5.5000000000000003E-4</v>
      </c>
      <c r="AL48" s="16">
        <v>5.1299999999999991E-3</v>
      </c>
      <c r="AM48" s="16">
        <v>9.6356387002978776E-4</v>
      </c>
      <c r="AN48" s="16">
        <v>5.0399999999999993E-3</v>
      </c>
      <c r="AO48" s="16">
        <v>7.9000000000000001E-4</v>
      </c>
      <c r="AP48" s="16">
        <v>0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>
        <v>0.32146125874710513</v>
      </c>
      <c r="BA48" s="21">
        <v>-2.9882039693212713E-3</v>
      </c>
    </row>
    <row r="49" spans="1:53">
      <c r="A49" s="32" t="s">
        <v>41</v>
      </c>
      <c r="B49" s="5">
        <v>5260843.7871399038</v>
      </c>
      <c r="C49" s="5">
        <v>1471225.6011322099</v>
      </c>
      <c r="D49" s="5">
        <v>194466.80447993177</v>
      </c>
      <c r="E49" s="5">
        <v>70674.278479975197</v>
      </c>
      <c r="F49" s="5">
        <v>-23182.963959991866</v>
      </c>
      <c r="G49" s="5">
        <v>-17330.953639993917</v>
      </c>
      <c r="H49" s="5">
        <v>-1800.6185599993685</v>
      </c>
      <c r="I49" s="5">
        <v>2854851.6267659129</v>
      </c>
      <c r="J49" s="5">
        <v>414190.75217770715</v>
      </c>
      <c r="K49" s="5">
        <v>12379.252599995656</v>
      </c>
      <c r="L49" s="5">
        <v>115464.66515995949</v>
      </c>
      <c r="M49" s="5">
        <v>21687.637351505691</v>
      </c>
      <c r="N49" s="5">
        <v>113438.96927996022</v>
      </c>
      <c r="O49" s="5">
        <v>17781.108279993765</v>
      </c>
      <c r="P49" s="5">
        <v>0</v>
      </c>
      <c r="Q49" s="5"/>
      <c r="R49" s="5"/>
      <c r="S49" s="5"/>
      <c r="T49" s="5"/>
      <c r="U49" s="5"/>
      <c r="V49" s="5"/>
      <c r="W49" s="5"/>
      <c r="X49" s="5"/>
      <c r="Y49" s="41"/>
      <c r="Z49" s="5">
        <v>5243846.159547165</v>
      </c>
      <c r="AA49" s="18">
        <v>22507731.999992102</v>
      </c>
      <c r="AB49" s="16">
        <v>0.23373495770883312</v>
      </c>
      <c r="AC49" s="16">
        <v>6.5365342058130341E-2</v>
      </c>
      <c r="AD49" s="16">
        <v>8.6400000000000001E-3</v>
      </c>
      <c r="AE49" s="16">
        <v>3.14E-3</v>
      </c>
      <c r="AF49" s="16">
        <v>-1.0300000000000001E-3</v>
      </c>
      <c r="AG49" s="16">
        <v>-7.6999999999999996E-4</v>
      </c>
      <c r="AH49" s="16">
        <v>-8.0000000000000007E-5</v>
      </c>
      <c r="AI49" s="16">
        <v>0.1268387071059365</v>
      </c>
      <c r="AJ49" s="16">
        <v>1.8402154076557001E-2</v>
      </c>
      <c r="AK49" s="16">
        <v>5.5000000000000003E-4</v>
      </c>
      <c r="AL49" s="16">
        <v>5.13E-3</v>
      </c>
      <c r="AM49" s="16">
        <v>9.6356387002978809E-4</v>
      </c>
      <c r="AN49" s="16">
        <v>5.0400000000000011E-3</v>
      </c>
      <c r="AO49" s="16">
        <v>7.9000000000000023E-4</v>
      </c>
      <c r="AP49" s="16">
        <v>0</v>
      </c>
      <c r="AQ49" s="16"/>
      <c r="AR49" s="16"/>
      <c r="AS49" s="16"/>
      <c r="AT49" s="16"/>
      <c r="AU49" s="16"/>
      <c r="AV49" s="16"/>
      <c r="AW49" s="16"/>
      <c r="AX49" s="16"/>
      <c r="AY49" s="16"/>
      <c r="AZ49" s="16">
        <v>0.23297976711065357</v>
      </c>
      <c r="BA49" s="21">
        <v>-3.2309698368709647E-3</v>
      </c>
    </row>
    <row r="50" spans="1:53">
      <c r="A50" s="32" t="s">
        <v>42</v>
      </c>
      <c r="B50" s="5">
        <v>4131679.5145436567</v>
      </c>
      <c r="C50" s="5">
        <v>1193389.6642611949</v>
      </c>
      <c r="D50" s="5">
        <v>151401.50524136063</v>
      </c>
      <c r="E50" s="5">
        <v>55023.232228920417</v>
      </c>
      <c r="F50" s="5">
        <v>-18049.022036875169</v>
      </c>
      <c r="G50" s="5">
        <v>-13492.95822174163</v>
      </c>
      <c r="H50" s="5">
        <v>-1401.8657892718579</v>
      </c>
      <c r="I50" s="5">
        <v>2209333.512564362</v>
      </c>
      <c r="J50" s="5">
        <v>323138.81704344507</v>
      </c>
      <c r="K50" s="5">
        <v>9637.8273012440222</v>
      </c>
      <c r="L50" s="5">
        <v>89894.643737057879</v>
      </c>
      <c r="M50" s="5">
        <v>16884.840314664434</v>
      </c>
      <c r="N50" s="5">
        <v>88317.544724127045</v>
      </c>
      <c r="O50" s="5">
        <v>13843.424669059597</v>
      </c>
      <c r="P50" s="5">
        <v>0</v>
      </c>
      <c r="Q50" s="5"/>
      <c r="R50" s="5"/>
      <c r="S50" s="5"/>
      <c r="T50" s="5"/>
      <c r="U50" s="5"/>
      <c r="V50" s="5"/>
      <c r="W50" s="5"/>
      <c r="X50" s="5"/>
      <c r="Y50" s="41"/>
      <c r="Z50" s="5">
        <v>4117921.1660375469</v>
      </c>
      <c r="AA50" s="18">
        <v>17523322.365898222</v>
      </c>
      <c r="AB50" s="16">
        <v>0.23578174436739424</v>
      </c>
      <c r="AC50" s="16">
        <v>6.8102933869642557E-2</v>
      </c>
      <c r="AD50" s="16">
        <v>8.6400000000000001E-3</v>
      </c>
      <c r="AE50" s="16">
        <v>3.14E-3</v>
      </c>
      <c r="AF50" s="16">
        <v>-1.0300000000000001E-3</v>
      </c>
      <c r="AG50" s="16">
        <v>-7.6999999999999996E-4</v>
      </c>
      <c r="AH50" s="16">
        <v>-8.0000000000000007E-5</v>
      </c>
      <c r="AI50" s="16">
        <v>0.12607960216858766</v>
      </c>
      <c r="AJ50" s="16">
        <v>1.8440499483836404E-2</v>
      </c>
      <c r="AK50" s="16">
        <v>5.5000000000000003E-4</v>
      </c>
      <c r="AL50" s="16">
        <v>5.13E-3</v>
      </c>
      <c r="AM50" s="16">
        <v>9.6356387002978819E-4</v>
      </c>
      <c r="AN50" s="16">
        <v>5.0400000000000002E-3</v>
      </c>
      <c r="AO50" s="16">
        <v>7.9000000000000012E-4</v>
      </c>
      <c r="AP50" s="16">
        <v>0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>
        <v>0.23499659939209638</v>
      </c>
      <c r="BA50" s="21">
        <v>-3.3299650802245651E-3</v>
      </c>
    </row>
    <row r="51" spans="1:53">
      <c r="A51" s="32" t="s">
        <v>43</v>
      </c>
      <c r="B51" s="5">
        <v>27011832.330380421</v>
      </c>
      <c r="C51" s="5">
        <v>7848343.9855004223</v>
      </c>
      <c r="D51" s="5">
        <v>1001225.3526949134</v>
      </c>
      <c r="E51" s="5">
        <v>363871.25086366071</v>
      </c>
      <c r="F51" s="5">
        <v>-119359.04088839827</v>
      </c>
      <c r="G51" s="5">
        <v>-89229.574256375403</v>
      </c>
      <c r="H51" s="5">
        <v>-9270.6051175454959</v>
      </c>
      <c r="I51" s="5">
        <v>14353733.867219558</v>
      </c>
      <c r="J51" s="5">
        <v>2126540.9687688523</v>
      </c>
      <c r="K51" s="5">
        <v>63735.410183125285</v>
      </c>
      <c r="L51" s="5">
        <v>594477.5531626048</v>
      </c>
      <c r="M51" s="5">
        <v>111660.25180725119</v>
      </c>
      <c r="N51" s="5">
        <v>584048.12240536627</v>
      </c>
      <c r="O51" s="5">
        <v>91547.225535761769</v>
      </c>
      <c r="P51" s="5">
        <v>0</v>
      </c>
      <c r="Q51" s="5"/>
      <c r="R51" s="5"/>
      <c r="S51" s="5"/>
      <c r="T51" s="5"/>
      <c r="U51" s="5"/>
      <c r="V51" s="5"/>
      <c r="W51" s="5"/>
      <c r="X51" s="5"/>
      <c r="Y51" s="41"/>
      <c r="Z51" s="5">
        <v>26921324.767879192</v>
      </c>
      <c r="AA51" s="18">
        <v>115882563.9693187</v>
      </c>
      <c r="AB51" s="16">
        <v>0.2330966057804186</v>
      </c>
      <c r="AC51" s="16">
        <v>6.7726702936762473E-2</v>
      </c>
      <c r="AD51" s="16">
        <v>8.6399999999999984E-3</v>
      </c>
      <c r="AE51" s="16">
        <v>3.14E-3</v>
      </c>
      <c r="AF51" s="16">
        <v>-1.0300000000000001E-3</v>
      </c>
      <c r="AG51" s="16">
        <v>-7.7000000000000007E-4</v>
      </c>
      <c r="AH51" s="16">
        <v>-7.9999999999999993E-5</v>
      </c>
      <c r="AI51" s="16">
        <v>0.12386448293480873</v>
      </c>
      <c r="AJ51" s="16">
        <v>1.83508277339452E-2</v>
      </c>
      <c r="AK51" s="16">
        <v>5.5000000000000003E-4</v>
      </c>
      <c r="AL51" s="16">
        <v>5.1299999999999991E-3</v>
      </c>
      <c r="AM51" s="16">
        <v>9.6356387002978787E-4</v>
      </c>
      <c r="AN51" s="16">
        <v>5.0400000000000002E-3</v>
      </c>
      <c r="AO51" s="16">
        <v>7.899999999999999E-4</v>
      </c>
      <c r="AP51" s="16">
        <v>0</v>
      </c>
      <c r="AQ51" s="16"/>
      <c r="AR51" s="16"/>
      <c r="AS51" s="16"/>
      <c r="AT51" s="16"/>
      <c r="AU51" s="16"/>
      <c r="AV51" s="16"/>
      <c r="AW51" s="16"/>
      <c r="AX51" s="16"/>
      <c r="AY51" s="16"/>
      <c r="AZ51" s="16">
        <v>0.23231557747554615</v>
      </c>
      <c r="BA51" s="21">
        <v>-3.3506635682554434E-3</v>
      </c>
    </row>
    <row r="52" spans="1:53">
      <c r="A52" s="32" t="s">
        <v>44</v>
      </c>
      <c r="B52" s="5">
        <v>13743710.172341622</v>
      </c>
      <c r="C52" s="5">
        <v>5422287.7218643501</v>
      </c>
      <c r="D52" s="5">
        <v>648292.68141803972</v>
      </c>
      <c r="E52" s="5">
        <v>235606.3680153524</v>
      </c>
      <c r="F52" s="5">
        <v>-77284.891419048727</v>
      </c>
      <c r="G52" s="5">
        <v>-57776.083876376222</v>
      </c>
      <c r="H52" s="5">
        <v>-6002.7100131299985</v>
      </c>
      <c r="I52" s="5">
        <v>5357491.5858577341</v>
      </c>
      <c r="J52" s="5">
        <v>1222826.4799628407</v>
      </c>
      <c r="K52" s="5">
        <v>41268.631340268737</v>
      </c>
      <c r="L52" s="5">
        <v>384923.77959196107</v>
      </c>
      <c r="M52" s="5">
        <v>72299.93113647624</v>
      </c>
      <c r="N52" s="5">
        <v>378170.73082718992</v>
      </c>
      <c r="O52" s="5">
        <v>59276.761379658725</v>
      </c>
      <c r="P52" s="5">
        <v>0</v>
      </c>
      <c r="Q52" s="5"/>
      <c r="R52" s="5"/>
      <c r="S52" s="5"/>
      <c r="T52" s="5"/>
      <c r="U52" s="5"/>
      <c r="V52" s="5"/>
      <c r="W52" s="5"/>
      <c r="X52" s="5"/>
      <c r="Y52" s="41"/>
      <c r="Z52" s="5">
        <v>13681380.986085318</v>
      </c>
      <c r="AA52" s="18">
        <v>75033875.164124966</v>
      </c>
      <c r="AB52" s="16">
        <v>0.18316673825361396</v>
      </c>
      <c r="AC52" s="16">
        <v>7.2264529987341536E-2</v>
      </c>
      <c r="AD52" s="16">
        <v>8.6400000000000001E-3</v>
      </c>
      <c r="AE52" s="16">
        <v>3.14E-3</v>
      </c>
      <c r="AF52" s="16">
        <v>-1.0300000000000001E-3</v>
      </c>
      <c r="AG52" s="16">
        <v>-7.6999999999999996E-4</v>
      </c>
      <c r="AH52" s="16">
        <v>-8.000000000000002E-5</v>
      </c>
      <c r="AI52" s="16">
        <v>7.1400971549704081E-2</v>
      </c>
      <c r="AJ52" s="16">
        <v>1.6296992222354201E-2</v>
      </c>
      <c r="AK52" s="16">
        <v>5.5000000000000003E-4</v>
      </c>
      <c r="AL52" s="16">
        <v>5.13E-3</v>
      </c>
      <c r="AM52" s="16">
        <v>9.6356387002978787E-4</v>
      </c>
      <c r="AN52" s="16">
        <v>5.0400000000000011E-3</v>
      </c>
      <c r="AO52" s="16">
        <v>7.9000000000000001E-4</v>
      </c>
      <c r="AP52" s="16">
        <v>0</v>
      </c>
      <c r="AQ52" s="16"/>
      <c r="AR52" s="16"/>
      <c r="AS52" s="16"/>
      <c r="AT52" s="16"/>
      <c r="AU52" s="16"/>
      <c r="AV52" s="16"/>
      <c r="AW52" s="16"/>
      <c r="AX52" s="16"/>
      <c r="AY52" s="16"/>
      <c r="AZ52" s="16">
        <v>0.18233605762942962</v>
      </c>
      <c r="BA52" s="21">
        <v>-4.5351062758685863E-3</v>
      </c>
    </row>
    <row r="53" spans="1:53">
      <c r="A53" s="32" t="s">
        <v>45</v>
      </c>
      <c r="B53" s="5">
        <v>56957664.115690455</v>
      </c>
      <c r="C53" s="5">
        <v>19111950.129672557</v>
      </c>
      <c r="D53" s="5">
        <v>2017224.5052066275</v>
      </c>
      <c r="E53" s="5">
        <v>733111.68360518641</v>
      </c>
      <c r="F53" s="5">
        <v>-240479.31022717903</v>
      </c>
      <c r="G53" s="5">
        <v>-179775.79502420177</v>
      </c>
      <c r="H53" s="5">
        <v>-18678.004677839148</v>
      </c>
      <c r="I53" s="5">
        <v>28040028.423609104</v>
      </c>
      <c r="J53" s="5">
        <v>4363563.5974111194</v>
      </c>
      <c r="K53" s="5">
        <v>128411.28216014414</v>
      </c>
      <c r="L53" s="5">
        <v>1197727.0499664354</v>
      </c>
      <c r="M53" s="5">
        <v>224968.13089766464</v>
      </c>
      <c r="N53" s="5">
        <v>1176714.2947038664</v>
      </c>
      <c r="O53" s="5">
        <v>184445.29619366158</v>
      </c>
      <c r="P53" s="5">
        <v>0</v>
      </c>
      <c r="Q53" s="5"/>
      <c r="R53" s="5"/>
      <c r="S53" s="5"/>
      <c r="T53" s="5"/>
      <c r="U53" s="5"/>
      <c r="V53" s="5"/>
      <c r="W53" s="5"/>
      <c r="X53" s="5"/>
      <c r="Y53" s="41"/>
      <c r="Z53" s="5">
        <v>56739211.283497132</v>
      </c>
      <c r="AA53" s="18">
        <v>233475058.47298932</v>
      </c>
      <c r="AB53" s="16">
        <v>0.24395609744447233</v>
      </c>
      <c r="AC53" s="16">
        <v>8.1858637298011919E-2</v>
      </c>
      <c r="AD53" s="16">
        <v>8.6399999999999984E-3</v>
      </c>
      <c r="AE53" s="16">
        <v>3.1399999999999996E-3</v>
      </c>
      <c r="AF53" s="16">
        <v>-1.0300000000000001E-3</v>
      </c>
      <c r="AG53" s="16">
        <v>-7.6999999999999996E-4</v>
      </c>
      <c r="AH53" s="16">
        <v>-8.0000000000000007E-5</v>
      </c>
      <c r="AI53" s="16">
        <v>0.12009860328122821</v>
      </c>
      <c r="AJ53" s="16">
        <v>1.86896348841302E-2</v>
      </c>
      <c r="AK53" s="16">
        <v>5.5000000000000003E-4</v>
      </c>
      <c r="AL53" s="16">
        <v>5.1300000000000009E-3</v>
      </c>
      <c r="AM53" s="16">
        <v>9.6356387002978798E-4</v>
      </c>
      <c r="AN53" s="16">
        <v>5.0400000000000011E-3</v>
      </c>
      <c r="AO53" s="16">
        <v>7.9000000000000001E-4</v>
      </c>
      <c r="AP53" s="16">
        <v>0</v>
      </c>
      <c r="AQ53" s="16"/>
      <c r="AR53" s="16"/>
      <c r="AS53" s="16"/>
      <c r="AT53" s="16"/>
      <c r="AU53" s="16"/>
      <c r="AV53" s="16"/>
      <c r="AW53" s="16"/>
      <c r="AX53" s="16"/>
      <c r="AY53" s="16"/>
      <c r="AZ53" s="16">
        <v>0.24302043933340006</v>
      </c>
      <c r="BA53" s="21">
        <v>-3.8353544792428754E-3</v>
      </c>
    </row>
    <row r="54" spans="1:53">
      <c r="A54" s="32" t="s">
        <v>46</v>
      </c>
      <c r="B54" s="5">
        <v>5630788.3487329781</v>
      </c>
      <c r="C54" s="5">
        <v>2016171.0935536441</v>
      </c>
      <c r="D54" s="5">
        <v>236834.91935993178</v>
      </c>
      <c r="E54" s="5">
        <v>86071.949859975211</v>
      </c>
      <c r="F54" s="5">
        <v>-28233.792469991873</v>
      </c>
      <c r="G54" s="5">
        <v>-21106.815729993919</v>
      </c>
      <c r="H54" s="5">
        <v>-2192.9159199993687</v>
      </c>
      <c r="I54" s="5">
        <v>2504739.8604918462</v>
      </c>
      <c r="J54" s="5">
        <v>473429.23007295333</v>
      </c>
      <c r="K54" s="5">
        <v>15076.29694999566</v>
      </c>
      <c r="L54" s="5">
        <v>140620.73336995949</v>
      </c>
      <c r="M54" s="5">
        <v>26412.681881556557</v>
      </c>
      <c r="N54" s="5">
        <v>138153.70295996021</v>
      </c>
      <c r="O54" s="5">
        <v>21655.044709993766</v>
      </c>
      <c r="P54" s="5">
        <v>0</v>
      </c>
      <c r="Q54" s="5"/>
      <c r="R54" s="5"/>
      <c r="S54" s="5"/>
      <c r="T54" s="5"/>
      <c r="U54" s="5"/>
      <c r="V54" s="5"/>
      <c r="W54" s="5"/>
      <c r="X54" s="5"/>
      <c r="Y54" s="41"/>
      <c r="Z54" s="5">
        <v>5607631.9890898308</v>
      </c>
      <c r="AA54" s="18">
        <v>27411448.999992106</v>
      </c>
      <c r="AB54" s="16">
        <v>0.20541739142409435</v>
      </c>
      <c r="AC54" s="16">
        <v>7.3552153100488224E-2</v>
      </c>
      <c r="AD54" s="16">
        <v>8.6400000000000001E-3</v>
      </c>
      <c r="AE54" s="16">
        <v>3.14E-3</v>
      </c>
      <c r="AF54" s="16">
        <v>-1.0300000000000001E-3</v>
      </c>
      <c r="AG54" s="16">
        <v>-7.6999999999999996E-4</v>
      </c>
      <c r="AH54" s="16">
        <v>-8.0000000000000007E-5</v>
      </c>
      <c r="AI54" s="16">
        <v>9.1375682492836022E-2</v>
      </c>
      <c r="AJ54" s="16">
        <v>1.7271222330241996E-2</v>
      </c>
      <c r="AK54" s="16">
        <v>5.5000000000000003E-4</v>
      </c>
      <c r="AL54" s="16">
        <v>5.1299999999999991E-3</v>
      </c>
      <c r="AM54" s="16">
        <v>9.6356387002978798E-4</v>
      </c>
      <c r="AN54" s="16">
        <v>5.0400000000000002E-3</v>
      </c>
      <c r="AO54" s="16">
        <v>7.9000000000000012E-4</v>
      </c>
      <c r="AP54" s="16">
        <v>0</v>
      </c>
      <c r="AQ54" s="16"/>
      <c r="AR54" s="16"/>
      <c r="AS54" s="16"/>
      <c r="AT54" s="16"/>
      <c r="AU54" s="16"/>
      <c r="AV54" s="16"/>
      <c r="AW54" s="16"/>
      <c r="AX54" s="16"/>
      <c r="AY54" s="16"/>
      <c r="AZ54" s="16">
        <v>0.204572621793596</v>
      </c>
      <c r="BA54" s="21">
        <v>-4.1124542797560627E-3</v>
      </c>
    </row>
    <row r="55" spans="1:53">
      <c r="A55" s="32" t="s">
        <v>47</v>
      </c>
      <c r="B55" s="5">
        <v>2763337.6927969614</v>
      </c>
      <c r="C55" s="5">
        <v>961963.02547221631</v>
      </c>
      <c r="D55" s="5">
        <v>114073.90982544186</v>
      </c>
      <c r="E55" s="5">
        <v>41457.416302301783</v>
      </c>
      <c r="F55" s="5">
        <v>-13599.088787060778</v>
      </c>
      <c r="G55" s="5">
        <v>-10166.30909323961</v>
      </c>
      <c r="H55" s="5">
        <v>-1056.2399057911284</v>
      </c>
      <c r="I55" s="5">
        <v>1268782.4760554365</v>
      </c>
      <c r="J55" s="5">
        <v>226140.63537868086</v>
      </c>
      <c r="K55" s="5">
        <v>7261.6493523140089</v>
      </c>
      <c r="L55" s="5">
        <v>67731.38395885611</v>
      </c>
      <c r="M55" s="5">
        <v>12721.932641299978</v>
      </c>
      <c r="N55" s="5">
        <v>66543.114064841095</v>
      </c>
      <c r="O55" s="5">
        <v>10430.369069687393</v>
      </c>
      <c r="P55" s="5">
        <v>0</v>
      </c>
      <c r="Q55" s="5"/>
      <c r="R55" s="5"/>
      <c r="S55" s="5"/>
      <c r="T55" s="5"/>
      <c r="U55" s="5"/>
      <c r="V55" s="5"/>
      <c r="W55" s="5"/>
      <c r="X55" s="5"/>
      <c r="Y55" s="41"/>
      <c r="Z55" s="5">
        <v>2752284.2743349844</v>
      </c>
      <c r="AA55" s="18">
        <v>13202998.822389103</v>
      </c>
      <c r="AB55" s="16">
        <v>0.20929621595595441</v>
      </c>
      <c r="AC55" s="16">
        <v>7.2859434315858521E-2</v>
      </c>
      <c r="AD55" s="16">
        <v>8.6400000000000001E-3</v>
      </c>
      <c r="AE55" s="16">
        <v>3.14E-3</v>
      </c>
      <c r="AF55" s="16">
        <v>-1.0300000000000001E-3</v>
      </c>
      <c r="AG55" s="16">
        <v>-7.7000000000000007E-4</v>
      </c>
      <c r="AH55" s="16">
        <v>-8.0000000000000007E-5</v>
      </c>
      <c r="AI55" s="16">
        <v>9.6098052656331936E-2</v>
      </c>
      <c r="AJ55" s="16">
        <v>1.7127975122985004E-2</v>
      </c>
      <c r="AK55" s="16">
        <v>5.5000000000000014E-4</v>
      </c>
      <c r="AL55" s="16">
        <v>5.1300000000000009E-3</v>
      </c>
      <c r="AM55" s="16">
        <v>9.6356387002978798E-4</v>
      </c>
      <c r="AN55" s="16">
        <v>5.0400000000000011E-3</v>
      </c>
      <c r="AO55" s="16">
        <v>7.9000000000000012E-4</v>
      </c>
      <c r="AP55" s="16">
        <v>0</v>
      </c>
      <c r="AQ55" s="16"/>
      <c r="AR55" s="16"/>
      <c r="AS55" s="16"/>
      <c r="AT55" s="16"/>
      <c r="AU55" s="16"/>
      <c r="AV55" s="16"/>
      <c r="AW55" s="16"/>
      <c r="AX55" s="16"/>
      <c r="AY55" s="16"/>
      <c r="AZ55" s="16">
        <v>0.20845902596520524</v>
      </c>
      <c r="BA55" s="21">
        <v>-4.0000244960250444E-3</v>
      </c>
    </row>
    <row r="56" spans="1:53">
      <c r="A56" s="32" t="s">
        <v>48</v>
      </c>
      <c r="B56" s="5">
        <v>64084444.753254786</v>
      </c>
      <c r="C56" s="5">
        <v>23953821.726139218</v>
      </c>
      <c r="D56" s="5">
        <v>2810604.0107105379</v>
      </c>
      <c r="E56" s="5">
        <v>1021446.3650035982</v>
      </c>
      <c r="F56" s="5">
        <v>-335060.43183239049</v>
      </c>
      <c r="G56" s="5">
        <v>-250482.0703989715</v>
      </c>
      <c r="H56" s="5">
        <v>-26024.111210282754</v>
      </c>
      <c r="I56" s="5">
        <v>27164881.185265314</v>
      </c>
      <c r="J56" s="5">
        <v>5412488.0141679868</v>
      </c>
      <c r="K56" s="5">
        <v>178915.76457069395</v>
      </c>
      <c r="L56" s="5">
        <v>1668796.1313593816</v>
      </c>
      <c r="M56" s="5">
        <v>313448.66639832046</v>
      </c>
      <c r="N56" s="5">
        <v>1639519.0062478136</v>
      </c>
      <c r="O56" s="5">
        <v>256988.09820154219</v>
      </c>
      <c r="P56" s="5">
        <v>0</v>
      </c>
      <c r="Q56" s="5"/>
      <c r="R56" s="5"/>
      <c r="S56" s="5"/>
      <c r="T56" s="5"/>
      <c r="U56" s="5"/>
      <c r="V56" s="5"/>
      <c r="W56" s="5"/>
      <c r="X56" s="5"/>
      <c r="Y56" s="41"/>
      <c r="Z56" s="5">
        <v>63809342.354622759</v>
      </c>
      <c r="AA56" s="18">
        <v>325301390.12853444</v>
      </c>
      <c r="AB56" s="16">
        <v>0.19700021794537514</v>
      </c>
      <c r="AC56" s="16">
        <v>7.3635780396371753E-2</v>
      </c>
      <c r="AD56" s="16">
        <v>8.6400000000000018E-3</v>
      </c>
      <c r="AE56" s="16">
        <v>3.14E-3</v>
      </c>
      <c r="AF56" s="16">
        <v>-1.0300000000000001E-3</v>
      </c>
      <c r="AG56" s="16">
        <v>-7.6999999999999996E-4</v>
      </c>
      <c r="AH56" s="16">
        <v>-7.9999999999999993E-5</v>
      </c>
      <c r="AI56" s="16">
        <v>8.3506809406906662E-2</v>
      </c>
      <c r="AJ56" s="16">
        <v>1.6638379602464601E-2</v>
      </c>
      <c r="AK56" s="16">
        <v>5.5000000000000003E-4</v>
      </c>
      <c r="AL56" s="16">
        <v>5.13E-3</v>
      </c>
      <c r="AM56" s="16">
        <v>9.6356387002978787E-4</v>
      </c>
      <c r="AN56" s="16">
        <v>5.0400000000000002E-3</v>
      </c>
      <c r="AO56" s="16">
        <v>7.899999999999999E-4</v>
      </c>
      <c r="AP56" s="16">
        <v>0</v>
      </c>
      <c r="AQ56" s="16"/>
      <c r="AR56" s="16"/>
      <c r="AS56" s="16"/>
      <c r="AT56" s="16"/>
      <c r="AU56" s="16"/>
      <c r="AV56" s="16"/>
      <c r="AW56" s="16"/>
      <c r="AX56" s="16"/>
      <c r="AY56" s="16"/>
      <c r="AZ56" s="16">
        <v>0.19615453327577281</v>
      </c>
      <c r="BA56" s="21">
        <v>-4.2928108325079387E-3</v>
      </c>
    </row>
    <row r="57" spans="1:53">
      <c r="A57" s="32" t="s">
        <v>49</v>
      </c>
      <c r="B57" s="5">
        <v>10197651.487258337</v>
      </c>
      <c r="C57" s="5">
        <v>3429863.8826772841</v>
      </c>
      <c r="D57" s="5">
        <v>440734.48357012495</v>
      </c>
      <c r="E57" s="5">
        <v>160174.33777895747</v>
      </c>
      <c r="F57" s="5">
        <v>-52541.263666345934</v>
      </c>
      <c r="G57" s="5">
        <v>-39278.420410763458</v>
      </c>
      <c r="H57" s="5">
        <v>-4080.8748478715279</v>
      </c>
      <c r="I57" s="5">
        <v>4733176.0935117519</v>
      </c>
      <c r="J57" s="5">
        <v>853746.97576885473</v>
      </c>
      <c r="K57" s="5">
        <v>28056.014579116756</v>
      </c>
      <c r="L57" s="5">
        <v>261686.09961976172</v>
      </c>
      <c r="M57" s="5">
        <v>49152.294519028896</v>
      </c>
      <c r="N57" s="5">
        <v>257095.11541590627</v>
      </c>
      <c r="O57" s="5">
        <v>40298.639122731343</v>
      </c>
      <c r="P57" s="5">
        <v>0</v>
      </c>
      <c r="Q57" s="5"/>
      <c r="R57" s="5"/>
      <c r="S57" s="5"/>
      <c r="T57" s="5"/>
      <c r="U57" s="5"/>
      <c r="V57" s="5"/>
      <c r="W57" s="5"/>
      <c r="X57" s="5"/>
      <c r="Y57" s="41"/>
      <c r="Z57" s="5">
        <v>10158083.377638539</v>
      </c>
      <c r="AA57" s="18">
        <v>51010935.598394103</v>
      </c>
      <c r="AB57" s="16">
        <v>0.19991108509641556</v>
      </c>
      <c r="AC57" s="16">
        <v>6.7237815626052952E-2</v>
      </c>
      <c r="AD57" s="16">
        <v>8.6399999999999984E-3</v>
      </c>
      <c r="AE57" s="16">
        <v>3.14E-3</v>
      </c>
      <c r="AF57" s="16">
        <v>-1.0300000000000001E-3</v>
      </c>
      <c r="AG57" s="16">
        <v>-7.6999999999999996E-4</v>
      </c>
      <c r="AH57" s="16">
        <v>-7.9999999999999993E-5</v>
      </c>
      <c r="AI57" s="16">
        <v>9.2787478566865547E-2</v>
      </c>
      <c r="AJ57" s="16">
        <v>1.6736548070601001E-2</v>
      </c>
      <c r="AK57" s="16">
        <v>5.5000000000000003E-4</v>
      </c>
      <c r="AL57" s="16">
        <v>5.1299999999999991E-3</v>
      </c>
      <c r="AM57" s="16">
        <v>9.6356387002978787E-4</v>
      </c>
      <c r="AN57" s="16">
        <v>5.0400000000000002E-3</v>
      </c>
      <c r="AO57" s="16">
        <v>7.9000000000000001E-4</v>
      </c>
      <c r="AP57" s="16">
        <v>0</v>
      </c>
      <c r="AQ57" s="16"/>
      <c r="AR57" s="16"/>
      <c r="AS57" s="16"/>
      <c r="AT57" s="16"/>
      <c r="AU57" s="16"/>
      <c r="AV57" s="16"/>
      <c r="AW57" s="16"/>
      <c r="AX57" s="16"/>
      <c r="AY57" s="16"/>
      <c r="AZ57" s="16">
        <v>0.19913540613354933</v>
      </c>
      <c r="BA57" s="21">
        <v>-3.8801198167281678E-3</v>
      </c>
    </row>
    <row r="58" spans="1:53">
      <c r="A58" s="32" t="s">
        <v>50</v>
      </c>
      <c r="B58" s="5">
        <v>431922526.51554435</v>
      </c>
      <c r="C58" s="5">
        <v>200844048.80493316</v>
      </c>
      <c r="D58" s="5">
        <v>28805219.321050521</v>
      </c>
      <c r="E58" s="5">
        <v>10468563.503252158</v>
      </c>
      <c r="F58" s="5">
        <v>-3433955.5440604216</v>
      </c>
      <c r="G58" s="5">
        <v>-2567131.8144917712</v>
      </c>
      <c r="H58" s="5">
        <v>-266714.99371343077</v>
      </c>
      <c r="I58" s="5">
        <v>108930350.73738846</v>
      </c>
      <c r="J58" s="5">
        <v>45225193.129485309</v>
      </c>
      <c r="K58" s="5">
        <v>1833665.5817798367</v>
      </c>
      <c r="L58" s="5">
        <v>17103098.971873749</v>
      </c>
      <c r="M58" s="5">
        <v>3212461.6442185491</v>
      </c>
      <c r="N58" s="5">
        <v>16803044.603946138</v>
      </c>
      <c r="O58" s="5">
        <v>2633810.5629201289</v>
      </c>
      <c r="P58" s="5">
        <v>0</v>
      </c>
      <c r="Q58" s="5"/>
      <c r="R58" s="5"/>
      <c r="S58" s="5"/>
      <c r="T58" s="5"/>
      <c r="U58" s="5"/>
      <c r="V58" s="5"/>
      <c r="W58" s="5"/>
      <c r="X58" s="5"/>
      <c r="Y58" s="41"/>
      <c r="Z58" s="5">
        <v>429591654.50858241</v>
      </c>
      <c r="AA58" s="18">
        <v>3333937421.4178848</v>
      </c>
      <c r="AB58" s="16">
        <v>0.12955327947692932</v>
      </c>
      <c r="AC58" s="16">
        <v>6.0242297145312498E-2</v>
      </c>
      <c r="AD58" s="16">
        <v>8.6399999999999984E-3</v>
      </c>
      <c r="AE58" s="16">
        <v>3.14E-3</v>
      </c>
      <c r="AF58" s="16">
        <v>-1.0300000000000001E-3</v>
      </c>
      <c r="AG58" s="16">
        <v>-7.6999999999999996E-4</v>
      </c>
      <c r="AH58" s="16">
        <v>-7.9999999999999993E-5</v>
      </c>
      <c r="AI58" s="16">
        <v>3.26731839768791E-2</v>
      </c>
      <c r="AJ58" s="16">
        <v>1.3565099584338196E-2</v>
      </c>
      <c r="AK58" s="16">
        <v>5.5000000000000003E-4</v>
      </c>
      <c r="AL58" s="16">
        <v>5.13E-3</v>
      </c>
      <c r="AM58" s="16">
        <v>9.6356387002978798E-4</v>
      </c>
      <c r="AN58" s="16">
        <v>5.0399999999999993E-3</v>
      </c>
      <c r="AO58" s="16">
        <v>7.9000000000000001E-4</v>
      </c>
      <c r="AP58" s="16">
        <v>0</v>
      </c>
      <c r="AQ58" s="16"/>
      <c r="AR58" s="16"/>
      <c r="AS58" s="16"/>
      <c r="AT58" s="16"/>
      <c r="AU58" s="16"/>
      <c r="AV58" s="16"/>
      <c r="AW58" s="16"/>
      <c r="AX58" s="16"/>
      <c r="AY58" s="16"/>
      <c r="AZ58" s="16">
        <v>0.12885414457655958</v>
      </c>
      <c r="BA58" s="21">
        <v>-5.39650484489852E-3</v>
      </c>
    </row>
    <row r="59" spans="1:53">
      <c r="A59" s="32" t="s">
        <v>51</v>
      </c>
      <c r="B59" s="5">
        <v>105403899.14598304</v>
      </c>
      <c r="C59" s="5">
        <v>50726855.343687683</v>
      </c>
      <c r="D59" s="5">
        <v>7043798.0054607745</v>
      </c>
      <c r="E59" s="5">
        <v>2559898.8121697726</v>
      </c>
      <c r="F59" s="5">
        <v>-839712.03074358788</v>
      </c>
      <c r="G59" s="5">
        <v>-627745.88706074038</v>
      </c>
      <c r="H59" s="5">
        <v>-65220.351902414593</v>
      </c>
      <c r="I59" s="5">
        <v>25000816.327996351</v>
      </c>
      <c r="J59" s="5">
        <v>10848447.499525573</v>
      </c>
      <c r="K59" s="5">
        <v>448389.91932910035</v>
      </c>
      <c r="L59" s="5">
        <v>4182255.0657423357</v>
      </c>
      <c r="M59" s="5">
        <v>785549.68354744057</v>
      </c>
      <c r="N59" s="5">
        <v>4108882.1698521194</v>
      </c>
      <c r="O59" s="5">
        <v>644050.97503634403</v>
      </c>
      <c r="P59" s="5">
        <v>0</v>
      </c>
      <c r="Q59" s="5"/>
      <c r="R59" s="5"/>
      <c r="S59" s="5"/>
      <c r="T59" s="5"/>
      <c r="U59" s="5"/>
      <c r="V59" s="5"/>
      <c r="W59" s="5"/>
      <c r="X59" s="5"/>
      <c r="Y59" s="41"/>
      <c r="Z59" s="5">
        <v>104816265.53264074</v>
      </c>
      <c r="AA59" s="18">
        <v>815254398.78018236</v>
      </c>
      <c r="AB59" s="16">
        <v>0.12928958041035135</v>
      </c>
      <c r="AC59" s="16">
        <v>6.2222117929798745E-2</v>
      </c>
      <c r="AD59" s="16">
        <v>8.6399999999999984E-3</v>
      </c>
      <c r="AE59" s="16">
        <v>3.14E-3</v>
      </c>
      <c r="AF59" s="16">
        <v>-1.0300000000000001E-3</v>
      </c>
      <c r="AG59" s="16">
        <v>-7.6999999999999996E-4</v>
      </c>
      <c r="AH59" s="16">
        <v>-8.0000000000000007E-5</v>
      </c>
      <c r="AI59" s="16">
        <v>3.0666275907745625E-2</v>
      </c>
      <c r="AJ59" s="16">
        <v>1.33068248582988E-2</v>
      </c>
      <c r="AK59" s="16">
        <v>5.5000000000000003E-4</v>
      </c>
      <c r="AL59" s="16">
        <v>5.13E-3</v>
      </c>
      <c r="AM59" s="16">
        <v>9.6356387002978798E-4</v>
      </c>
      <c r="AN59" s="16">
        <v>5.0400000000000002E-3</v>
      </c>
      <c r="AO59" s="16">
        <v>7.899999999999999E-4</v>
      </c>
      <c r="AP59" s="16">
        <v>0</v>
      </c>
      <c r="AQ59" s="16"/>
      <c r="AR59" s="16"/>
      <c r="AS59" s="16"/>
      <c r="AT59" s="16"/>
      <c r="AU59" s="16"/>
      <c r="AV59" s="16"/>
      <c r="AW59" s="16"/>
      <c r="AX59" s="16"/>
      <c r="AY59" s="16"/>
      <c r="AZ59" s="16">
        <v>0.12856878256587295</v>
      </c>
      <c r="BA59" s="21">
        <v>-5.5750652310160151E-3</v>
      </c>
    </row>
    <row r="60" spans="1:53">
      <c r="A60" s="3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1"/>
      <c r="Z60" s="5"/>
      <c r="AA60" s="18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21"/>
    </row>
    <row r="61" spans="1:53">
      <c r="A61" s="34" t="s">
        <v>76</v>
      </c>
      <c r="B61" s="5">
        <v>104910579.92681873</v>
      </c>
      <c r="C61" s="5">
        <v>30270324.916660529</v>
      </c>
      <c r="D61" s="5">
        <v>3462854.8056947598</v>
      </c>
      <c r="E61" s="5">
        <v>1258491.2141066606</v>
      </c>
      <c r="F61" s="5">
        <v>-412817.1816974078</v>
      </c>
      <c r="G61" s="5">
        <v>-308610.90282233397</v>
      </c>
      <c r="H61" s="5">
        <v>-32063.470423099636</v>
      </c>
      <c r="I61" s="5">
        <v>57335492.957594745</v>
      </c>
      <c r="J61" s="5">
        <v>7990351.4730610885</v>
      </c>
      <c r="K61" s="5">
        <v>220436.35915881</v>
      </c>
      <c r="L61" s="5">
        <v>2056070.0408812638</v>
      </c>
      <c r="M61" s="5">
        <v>386190.020593344</v>
      </c>
      <c r="N61" s="5">
        <v>2019998.6366552771</v>
      </c>
      <c r="O61" s="5">
        <v>316626.77042810887</v>
      </c>
      <c r="P61" s="5">
        <v>0</v>
      </c>
      <c r="Q61" s="5"/>
      <c r="R61" s="5"/>
      <c r="S61" s="5"/>
      <c r="T61" s="5"/>
      <c r="U61" s="5"/>
      <c r="V61" s="5"/>
      <c r="W61" s="5"/>
      <c r="X61" s="5"/>
      <c r="Y61" s="41"/>
      <c r="Z61" s="5">
        <v>104563345.63989174</v>
      </c>
      <c r="AA61" s="18">
        <v>400793380.2887454</v>
      </c>
      <c r="AB61" s="16">
        <v>0.26175726717651254</v>
      </c>
      <c r="AC61" s="16">
        <v>7.5526010172255686E-2</v>
      </c>
      <c r="AD61" s="16">
        <v>8.6399999999999984E-3</v>
      </c>
      <c r="AE61" s="16">
        <v>3.14E-3</v>
      </c>
      <c r="AF61" s="16">
        <v>-1.0300000000000001E-3</v>
      </c>
      <c r="AG61" s="16">
        <v>-7.7000000000000007E-4</v>
      </c>
      <c r="AH61" s="16">
        <v>-8.0000000000000007E-5</v>
      </c>
      <c r="AI61" s="16">
        <v>0.14305498987106094</v>
      </c>
      <c r="AJ61" s="16">
        <v>1.9936335942735788E-2</v>
      </c>
      <c r="AK61" s="16">
        <v>5.5000000000000003E-4</v>
      </c>
      <c r="AL61" s="16">
        <v>5.13E-3</v>
      </c>
      <c r="AM61" s="16">
        <v>9.6356387002978787E-4</v>
      </c>
      <c r="AN61" s="16">
        <v>5.0400000000000011E-3</v>
      </c>
      <c r="AO61" s="16">
        <v>7.9000000000000001E-4</v>
      </c>
      <c r="AP61" s="16">
        <v>0</v>
      </c>
      <c r="AQ61" s="16"/>
      <c r="AR61" s="16"/>
      <c r="AS61" s="16"/>
      <c r="AT61" s="16"/>
      <c r="AU61" s="16"/>
      <c r="AV61" s="16"/>
      <c r="AW61" s="16"/>
      <c r="AX61" s="16"/>
      <c r="AY61" s="16"/>
      <c r="AZ61" s="16">
        <v>0.26089089985608221</v>
      </c>
      <c r="BA61" s="21">
        <v>-3.3098119100017369E-3</v>
      </c>
    </row>
    <row r="62" spans="1:53">
      <c r="A62" s="34" t="s">
        <v>77</v>
      </c>
      <c r="B62" s="19">
        <v>676960312.05926085</v>
      </c>
      <c r="C62" s="19">
        <v>301044674.00613576</v>
      </c>
      <c r="D62" s="19">
        <v>41468489.155183963</v>
      </c>
      <c r="E62" s="19">
        <v>15070724.067971949</v>
      </c>
      <c r="F62" s="19">
        <v>-4943581.4617869779</v>
      </c>
      <c r="G62" s="19">
        <v>-3695687.1122096819</v>
      </c>
      <c r="H62" s="19">
        <v>-383967.49217762926</v>
      </c>
      <c r="I62" s="19">
        <v>197642775.10431826</v>
      </c>
      <c r="J62" s="19">
        <v>67403009.081810474</v>
      </c>
      <c r="K62" s="19">
        <v>2639776.5087212017</v>
      </c>
      <c r="L62" s="19">
        <v>24621915.435890481</v>
      </c>
      <c r="M62" s="19">
        <v>4624715.0341038601</v>
      </c>
      <c r="N62" s="19">
        <v>24189952.007190645</v>
      </c>
      <c r="O62" s="19">
        <v>3791678.9852540893</v>
      </c>
      <c r="P62" s="19">
        <v>0</v>
      </c>
      <c r="Q62" s="19"/>
      <c r="R62" s="19"/>
      <c r="S62" s="19"/>
      <c r="T62" s="19"/>
      <c r="U62" s="19"/>
      <c r="V62" s="19"/>
      <c r="W62" s="19"/>
      <c r="X62" s="19"/>
      <c r="Y62" s="48"/>
      <c r="Z62" s="19">
        <v>673474473.32040632</v>
      </c>
      <c r="AA62" s="23">
        <v>4799593652.2203655</v>
      </c>
      <c r="AB62" s="20">
        <v>0.14104533864988522</v>
      </c>
      <c r="AC62" s="20">
        <v>6.2722950278690334E-2</v>
      </c>
      <c r="AD62" s="20">
        <v>8.6400000000000018E-3</v>
      </c>
      <c r="AE62" s="20">
        <v>3.14E-3</v>
      </c>
      <c r="AF62" s="20">
        <v>-1.0300000000000003E-3</v>
      </c>
      <c r="AG62" s="20">
        <v>-7.7000000000000007E-4</v>
      </c>
      <c r="AH62" s="20">
        <v>-8.0000000000000007E-5</v>
      </c>
      <c r="AI62" s="20">
        <v>4.1179064192837594E-2</v>
      </c>
      <c r="AJ62" s="20">
        <v>1.4043482420773018E-2</v>
      </c>
      <c r="AK62" s="20">
        <v>5.5000000000000014E-4</v>
      </c>
      <c r="AL62" s="20">
        <v>5.1300000000000009E-3</v>
      </c>
      <c r="AM62" s="20">
        <v>9.6356387002978809E-4</v>
      </c>
      <c r="AN62" s="20">
        <v>5.0400000000000002E-3</v>
      </c>
      <c r="AO62" s="20">
        <v>7.9000000000000012E-4</v>
      </c>
      <c r="AP62" s="20">
        <v>0</v>
      </c>
      <c r="AQ62" s="20"/>
      <c r="AR62" s="20"/>
      <c r="AS62" s="20"/>
      <c r="AT62" s="20"/>
      <c r="AU62" s="20"/>
      <c r="AV62" s="20"/>
      <c r="AW62" s="20"/>
      <c r="AX62" s="20"/>
      <c r="AY62" s="20"/>
      <c r="AZ62" s="20">
        <v>0.14031906076233072</v>
      </c>
      <c r="BA62" s="22">
        <v>-5.1492512585426765E-3</v>
      </c>
    </row>
    <row r="63" spans="1:53">
      <c r="A63" s="35" t="s">
        <v>78</v>
      </c>
      <c r="B63" s="5">
        <v>781870891.98607957</v>
      </c>
      <c r="C63" s="5">
        <v>331314998.92279631</v>
      </c>
      <c r="D63" s="5">
        <v>44931343.960878722</v>
      </c>
      <c r="E63" s="5">
        <v>16329215.282078609</v>
      </c>
      <c r="F63" s="5">
        <v>-5356398.6434843857</v>
      </c>
      <c r="G63" s="5">
        <v>-4004298.0150320157</v>
      </c>
      <c r="H63" s="5">
        <v>-416030.9626007289</v>
      </c>
      <c r="I63" s="5">
        <v>254978268.06191301</v>
      </c>
      <c r="J63" s="5">
        <v>75393360.554871559</v>
      </c>
      <c r="K63" s="5">
        <v>2860212.8678800119</v>
      </c>
      <c r="L63" s="5">
        <v>26677985.476771746</v>
      </c>
      <c r="M63" s="5">
        <v>5010905.0546972044</v>
      </c>
      <c r="N63" s="5">
        <v>26209950.643845923</v>
      </c>
      <c r="O63" s="5">
        <v>4108305.7556821983</v>
      </c>
      <c r="P63" s="5">
        <v>0</v>
      </c>
      <c r="Q63" s="5"/>
      <c r="R63" s="5"/>
      <c r="S63" s="5"/>
      <c r="T63" s="5"/>
      <c r="U63" s="5"/>
      <c r="V63" s="5"/>
      <c r="W63" s="5"/>
      <c r="X63" s="5"/>
      <c r="Y63" s="41"/>
      <c r="Z63" s="5">
        <v>778037818.96029806</v>
      </c>
      <c r="AA63" s="18">
        <v>5200387032.5091114</v>
      </c>
      <c r="AB63" s="16">
        <v>0.15034859657528954</v>
      </c>
      <c r="AC63" s="16">
        <v>6.3709681000981497E-2</v>
      </c>
      <c r="AD63" s="16">
        <v>8.6400000000000001E-3</v>
      </c>
      <c r="AE63" s="16">
        <v>3.14E-3</v>
      </c>
      <c r="AF63" s="16">
        <v>-1.0300000000000001E-3</v>
      </c>
      <c r="AG63" s="16">
        <v>-7.6999999999999996E-4</v>
      </c>
      <c r="AH63" s="16">
        <v>-7.9999999999999993E-5</v>
      </c>
      <c r="AI63" s="16">
        <v>4.9030633002499754E-2</v>
      </c>
      <c r="AJ63" s="16">
        <v>1.44976441337089E-2</v>
      </c>
      <c r="AK63" s="16">
        <v>5.5000000000000014E-4</v>
      </c>
      <c r="AL63" s="16">
        <v>5.1300000000000009E-3</v>
      </c>
      <c r="AM63" s="16">
        <v>9.6356387002978798E-4</v>
      </c>
      <c r="AN63" s="16">
        <v>5.0400000000000002E-3</v>
      </c>
      <c r="AO63" s="16">
        <v>7.9000000000000001E-4</v>
      </c>
      <c r="AP63" s="16">
        <v>0</v>
      </c>
      <c r="AQ63" s="16"/>
      <c r="AR63" s="16"/>
      <c r="AS63" s="16"/>
      <c r="AT63" s="16"/>
      <c r="AU63" s="16"/>
      <c r="AV63" s="16"/>
      <c r="AW63" s="16"/>
      <c r="AX63" s="16"/>
      <c r="AY63" s="16"/>
      <c r="AZ63" s="16">
        <v>0.14961152200721992</v>
      </c>
      <c r="BA63" s="21">
        <v>-4.9024373014384679E-3</v>
      </c>
    </row>
    <row r="64" spans="1:53">
      <c r="A64" s="3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41"/>
      <c r="Z64" s="5"/>
      <c r="AA64" s="18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21"/>
    </row>
    <row r="65" spans="1:53">
      <c r="A65" s="35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41"/>
      <c r="Z65" s="5"/>
      <c r="AA65" s="18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21"/>
    </row>
    <row r="66" spans="1:53">
      <c r="A66" s="36" t="s">
        <v>53</v>
      </c>
      <c r="B66" s="5">
        <v>309036361.5496161</v>
      </c>
      <c r="C66" s="5">
        <v>195804413.08388111</v>
      </c>
      <c r="D66" s="5">
        <v>30788879.59366484</v>
      </c>
      <c r="E66" s="5">
        <v>10213481.5331701</v>
      </c>
      <c r="F66" s="5">
        <v>-3350282.1589698102</v>
      </c>
      <c r="G66" s="5">
        <v>-2537106.877666458</v>
      </c>
      <c r="H66" s="5">
        <v>-305795.73927761859</v>
      </c>
      <c r="I66" s="5">
        <v>-2152604.6877610818</v>
      </c>
      <c r="J66" s="5">
        <v>38652739.978155471</v>
      </c>
      <c r="K66" s="5">
        <v>1788985.6188673745</v>
      </c>
      <c r="L66" s="5">
        <v>16686356.772344783</v>
      </c>
      <c r="M66" s="5">
        <v>2179038.0320419688</v>
      </c>
      <c r="N66" s="5">
        <v>16393613.671075575</v>
      </c>
      <c r="O66" s="5">
        <v>2602160.9001707262</v>
      </c>
      <c r="P66" s="5">
        <v>0</v>
      </c>
      <c r="Q66" s="5"/>
      <c r="R66" s="5"/>
      <c r="S66" s="5"/>
      <c r="T66" s="5"/>
      <c r="U66" s="5"/>
      <c r="V66" s="5"/>
      <c r="W66" s="5"/>
      <c r="X66" s="5"/>
      <c r="Y66" s="41"/>
      <c r="Z66" s="5">
        <v>306763879.719697</v>
      </c>
      <c r="AA66" s="18">
        <v>3252701125.2134075</v>
      </c>
      <c r="AB66" s="16">
        <v>9.5009147675484767E-2</v>
      </c>
      <c r="AC66" s="16">
        <v>6.0197480661871298E-2</v>
      </c>
      <c r="AD66" s="16">
        <v>9.4656343784567058E-3</v>
      </c>
      <c r="AE66" s="16">
        <v>3.1400000000000004E-3</v>
      </c>
      <c r="AF66" s="16">
        <v>-1.0300000000000001E-3</v>
      </c>
      <c r="AG66" s="16">
        <v>-7.8000000000000009E-4</v>
      </c>
      <c r="AH66" s="16">
        <v>-9.401286115937121E-5</v>
      </c>
      <c r="AI66" s="16">
        <v>-6.6178988013227032E-4</v>
      </c>
      <c r="AJ66" s="16">
        <v>1.1883274389564302E-2</v>
      </c>
      <c r="AK66" s="16">
        <v>5.5000000000000014E-4</v>
      </c>
      <c r="AL66" s="16">
        <v>5.1300000000000009E-3</v>
      </c>
      <c r="AM66" s="16">
        <v>6.6991646270574687E-4</v>
      </c>
      <c r="AN66" s="16">
        <v>5.0400000000000002E-3</v>
      </c>
      <c r="AO66" s="16">
        <v>8.0000000000000004E-4</v>
      </c>
      <c r="AP66" s="16">
        <v>0</v>
      </c>
      <c r="AQ66" s="16"/>
      <c r="AR66" s="16"/>
      <c r="AS66" s="16"/>
      <c r="AT66" s="16"/>
      <c r="AU66" s="16"/>
      <c r="AV66" s="16"/>
      <c r="AW66" s="16"/>
      <c r="AX66" s="16"/>
      <c r="AY66" s="16"/>
      <c r="AZ66" s="16">
        <v>9.4310503151306416E-2</v>
      </c>
      <c r="BA66" s="21">
        <v>-7.3534448131737443E-3</v>
      </c>
    </row>
    <row r="67" spans="1:53">
      <c r="A67" s="36" t="s">
        <v>54</v>
      </c>
      <c r="B67" s="5">
        <v>569802087.23001146</v>
      </c>
      <c r="C67" s="5">
        <v>310820552.50506079</v>
      </c>
      <c r="D67" s="5">
        <v>40379492.087563924</v>
      </c>
      <c r="E67" s="5">
        <v>14828793.27986894</v>
      </c>
      <c r="F67" s="5">
        <v>-4864221.9994474547</v>
      </c>
      <c r="G67" s="5">
        <v>-3683585.5918145771</v>
      </c>
      <c r="H67" s="5">
        <v>-406412.60179811571</v>
      </c>
      <c r="I67" s="5">
        <v>87571481.485173032</v>
      </c>
      <c r="J67" s="5">
        <v>63617077.849956587</v>
      </c>
      <c r="K67" s="5">
        <v>2597400.09679233</v>
      </c>
      <c r="L67" s="5">
        <v>24226659.084626641</v>
      </c>
      <c r="M67" s="5">
        <v>3545459.1295449804</v>
      </c>
      <c r="N67" s="5">
        <v>23801629.977878805</v>
      </c>
      <c r="O67" s="5">
        <v>3778036.5044252072</v>
      </c>
      <c r="P67" s="5">
        <v>0</v>
      </c>
      <c r="Q67" s="5"/>
      <c r="R67" s="5"/>
      <c r="S67" s="5"/>
      <c r="T67" s="5"/>
      <c r="U67" s="5"/>
      <c r="V67" s="5"/>
      <c r="W67" s="5"/>
      <c r="X67" s="5"/>
      <c r="Y67" s="41"/>
      <c r="Z67" s="5">
        <v>566212361.80783105</v>
      </c>
      <c r="AA67" s="18">
        <v>4722545630.5315094</v>
      </c>
      <c r="AB67" s="16">
        <v>0.12065570813042241</v>
      </c>
      <c r="AC67" s="16">
        <v>6.5816315356613891E-2</v>
      </c>
      <c r="AD67" s="16">
        <v>8.5503656812775629E-3</v>
      </c>
      <c r="AE67" s="16">
        <v>3.14E-3</v>
      </c>
      <c r="AF67" s="16">
        <v>-1.0300000000000001E-3</v>
      </c>
      <c r="AG67" s="16">
        <v>-7.7999999999999999E-4</v>
      </c>
      <c r="AH67" s="16">
        <v>-8.6057951281748679E-5</v>
      </c>
      <c r="AI67" s="16">
        <v>1.8543279056748279E-2</v>
      </c>
      <c r="AJ67" s="16">
        <v>1.3470929203662699E-2</v>
      </c>
      <c r="AK67" s="16">
        <v>5.4999999999999992E-4</v>
      </c>
      <c r="AL67" s="16">
        <v>5.1299999999999991E-3</v>
      </c>
      <c r="AM67" s="16">
        <v>7.5075169345604586E-4</v>
      </c>
      <c r="AN67" s="16">
        <v>5.0399999999999993E-3</v>
      </c>
      <c r="AO67" s="16">
        <v>7.9999999999999993E-4</v>
      </c>
      <c r="AP67" s="16">
        <v>0</v>
      </c>
      <c r="AQ67" s="16"/>
      <c r="AR67" s="16"/>
      <c r="AS67" s="16"/>
      <c r="AT67" s="16"/>
      <c r="AU67" s="16"/>
      <c r="AV67" s="16"/>
      <c r="AW67" s="16"/>
      <c r="AX67" s="16"/>
      <c r="AY67" s="16"/>
      <c r="AZ67" s="16">
        <v>0.11989558304047672</v>
      </c>
      <c r="BA67" s="21">
        <v>-6.2999513385975517E-3</v>
      </c>
    </row>
    <row r="68" spans="1:53">
      <c r="A68" s="36" t="s">
        <v>55</v>
      </c>
      <c r="B68" s="19">
        <v>272788019.99292815</v>
      </c>
      <c r="C68" s="19">
        <v>139119865.91265994</v>
      </c>
      <c r="D68" s="19">
        <v>19227654.435326397</v>
      </c>
      <c r="E68" s="19">
        <v>6465680.6891145026</v>
      </c>
      <c r="F68" s="19">
        <v>-2120907.9967477513</v>
      </c>
      <c r="G68" s="19">
        <v>-1606124.5023915006</v>
      </c>
      <c r="H68" s="19">
        <v>-193938.91033241927</v>
      </c>
      <c r="I68" s="19">
        <v>55223303.712919131</v>
      </c>
      <c r="J68" s="19">
        <v>29707817.189017378</v>
      </c>
      <c r="K68" s="19">
        <v>1132523.6875837506</v>
      </c>
      <c r="L68" s="19">
        <v>10563357.304190254</v>
      </c>
      <c r="M68" s="19">
        <v>1638907.8296889635</v>
      </c>
      <c r="N68" s="19">
        <v>10378035.246222004</v>
      </c>
      <c r="O68" s="19">
        <v>1647307.181940001</v>
      </c>
      <c r="P68" s="19">
        <v>0</v>
      </c>
      <c r="Q68" s="19"/>
      <c r="R68" s="19"/>
      <c r="S68" s="19"/>
      <c r="T68" s="19"/>
      <c r="U68" s="19"/>
      <c r="V68" s="19"/>
      <c r="W68" s="19"/>
      <c r="X68" s="19"/>
      <c r="Y68" s="48"/>
      <c r="Z68" s="19">
        <v>271183481.77919072</v>
      </c>
      <c r="AA68" s="23">
        <v>2059133977.4250009</v>
      </c>
      <c r="AB68" s="20">
        <v>0.13247706219391148</v>
      </c>
      <c r="AC68" s="20">
        <v>6.7562318643604166E-2</v>
      </c>
      <c r="AD68" s="20">
        <v>9.337738411451529E-3</v>
      </c>
      <c r="AE68" s="20">
        <v>3.14E-3</v>
      </c>
      <c r="AF68" s="20">
        <v>-1.0300000000000001E-3</v>
      </c>
      <c r="AG68" s="20">
        <v>-7.7999999999999999E-4</v>
      </c>
      <c r="AH68" s="20">
        <v>-9.4184697284702557E-5</v>
      </c>
      <c r="AI68" s="20">
        <v>2.6818703551275119E-2</v>
      </c>
      <c r="AJ68" s="20">
        <v>1.4427335722062997E-2</v>
      </c>
      <c r="AK68" s="20">
        <v>5.5000000000000003E-4</v>
      </c>
      <c r="AL68" s="20">
        <v>5.13E-3</v>
      </c>
      <c r="AM68" s="20">
        <v>7.9592092969999904E-4</v>
      </c>
      <c r="AN68" s="20">
        <v>5.0400000000000002E-3</v>
      </c>
      <c r="AO68" s="20">
        <v>8.0000000000000015E-4</v>
      </c>
      <c r="AP68" s="20">
        <v>0</v>
      </c>
      <c r="AQ68" s="20"/>
      <c r="AR68" s="20"/>
      <c r="AS68" s="20"/>
      <c r="AT68" s="20"/>
      <c r="AU68" s="20"/>
      <c r="AV68" s="20"/>
      <c r="AW68" s="20"/>
      <c r="AX68" s="20"/>
      <c r="AY68" s="20"/>
      <c r="AZ68" s="20">
        <v>0.13169783256080914</v>
      </c>
      <c r="BA68" s="22">
        <v>-5.8819966279275888E-3</v>
      </c>
    </row>
    <row r="69" spans="1:53">
      <c r="A69" s="36" t="s">
        <v>69</v>
      </c>
      <c r="B69" s="5">
        <v>1151626468.7725558</v>
      </c>
      <c r="C69" s="5">
        <v>645744831.50160193</v>
      </c>
      <c r="D69" s="5">
        <v>90396026.116555154</v>
      </c>
      <c r="E69" s="5">
        <v>31507955.502153546</v>
      </c>
      <c r="F69" s="5">
        <v>-10335412.155165017</v>
      </c>
      <c r="G69" s="5">
        <v>-7826816.9718725355</v>
      </c>
      <c r="H69" s="5">
        <v>-906147.25140815345</v>
      </c>
      <c r="I69" s="5">
        <v>140642180.51033109</v>
      </c>
      <c r="J69" s="5">
        <v>131977635.01712945</v>
      </c>
      <c r="K69" s="5">
        <v>5518909.4032434542</v>
      </c>
      <c r="L69" s="5">
        <v>51476373.161161683</v>
      </c>
      <c r="M69" s="5">
        <v>7363404.9912759131</v>
      </c>
      <c r="N69" s="5">
        <v>50573278.895176381</v>
      </c>
      <c r="O69" s="5">
        <v>8027504.5865359344</v>
      </c>
      <c r="P69" s="5">
        <v>0</v>
      </c>
      <c r="Q69" s="5"/>
      <c r="R69" s="5"/>
      <c r="S69" s="5"/>
      <c r="T69" s="5"/>
      <c r="U69" s="5"/>
      <c r="V69" s="5"/>
      <c r="W69" s="5"/>
      <c r="X69" s="5"/>
      <c r="Y69" s="41"/>
      <c r="Z69" s="5">
        <v>1144159723.3067188</v>
      </c>
      <c r="AA69" s="18">
        <v>10034380733.169918</v>
      </c>
      <c r="AB69" s="16">
        <v>0.11476806585240566</v>
      </c>
      <c r="AC69" s="16">
        <v>6.4353232020289058E-2</v>
      </c>
      <c r="AD69" s="16">
        <v>9.0086302802662877E-3</v>
      </c>
      <c r="AE69" s="16">
        <v>3.1400000000000004E-3</v>
      </c>
      <c r="AF69" s="16">
        <v>-1.0300000000000001E-3</v>
      </c>
      <c r="AG69" s="16">
        <v>-7.7999999999999999E-4</v>
      </c>
      <c r="AH69" s="16">
        <v>-9.0304252499884602E-5</v>
      </c>
      <c r="AI69" s="16">
        <v>1.4016029912580507E-2</v>
      </c>
      <c r="AJ69" s="16">
        <v>1.3152544090823726E-2</v>
      </c>
      <c r="AK69" s="16">
        <v>5.4999999999999992E-4</v>
      </c>
      <c r="AL69" s="16">
        <v>5.13E-3</v>
      </c>
      <c r="AM69" s="16">
        <v>7.338175804845878E-4</v>
      </c>
      <c r="AN69" s="16">
        <v>5.0399999999999993E-3</v>
      </c>
      <c r="AO69" s="16">
        <v>8.0000000000000004E-4</v>
      </c>
      <c r="AP69" s="16">
        <v>0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>
        <v>0.11402394963194427</v>
      </c>
      <c r="BA69" s="21">
        <v>-6.4836521808979393E-3</v>
      </c>
    </row>
    <row r="70" spans="1:53">
      <c r="A70" s="3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41"/>
      <c r="Z70" s="5"/>
      <c r="AA70" s="18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21"/>
    </row>
    <row r="71" spans="1:53">
      <c r="A71" s="35" t="s">
        <v>56</v>
      </c>
      <c r="B71" s="5">
        <v>11790147771.479063</v>
      </c>
      <c r="C71" s="5">
        <v>5455126395.9338474</v>
      </c>
      <c r="D71" s="5">
        <v>874613788.76782632</v>
      </c>
      <c r="E71" s="5">
        <v>240667662.19206613</v>
      </c>
      <c r="F71" s="5">
        <v>-78945124.859180942</v>
      </c>
      <c r="G71" s="5">
        <v>-76732195.251666158</v>
      </c>
      <c r="H71" s="5">
        <v>-7750005.3860598933</v>
      </c>
      <c r="I71" s="5">
        <v>3309042637.3772631</v>
      </c>
      <c r="J71" s="5">
        <v>1095437689.2007229</v>
      </c>
      <c r="K71" s="5">
        <v>42162021.000746161</v>
      </c>
      <c r="L71" s="5">
        <v>339994853.12647974</v>
      </c>
      <c r="M71" s="5">
        <v>76545775.897598416</v>
      </c>
      <c r="N71" s="5">
        <v>386344881.19315326</v>
      </c>
      <c r="O71" s="5">
        <v>78595920.404545859</v>
      </c>
      <c r="P71" s="5">
        <v>0</v>
      </c>
      <c r="Q71" s="5"/>
      <c r="R71" s="5"/>
      <c r="S71" s="5"/>
      <c r="T71" s="5"/>
      <c r="U71" s="5"/>
      <c r="V71" s="5"/>
      <c r="W71" s="5"/>
      <c r="X71" s="5">
        <v>-8123401.0226984546</v>
      </c>
      <c r="Y71" s="5">
        <v>0</v>
      </c>
      <c r="Z71" s="5">
        <v>11726980898.574642</v>
      </c>
      <c r="AA71" s="18">
        <v>76655730395.466919</v>
      </c>
      <c r="AB71" s="16">
        <v>0.1538064761845421</v>
      </c>
      <c r="AC71" s="16">
        <v>7.1163973884155171E-2</v>
      </c>
      <c r="AD71" s="16">
        <v>1.1409633490616992E-2</v>
      </c>
      <c r="AE71" s="16">
        <v>3.1395912732219973E-3</v>
      </c>
      <c r="AF71" s="16">
        <v>-1.0298659272033942E-3</v>
      </c>
      <c r="AG71" s="16">
        <v>-1.0009975099813772E-3</v>
      </c>
      <c r="AH71" s="16">
        <v>-1.0110144859461406E-4</v>
      </c>
      <c r="AI71" s="16">
        <v>4.3167583431870153E-2</v>
      </c>
      <c r="AJ71" s="16">
        <v>1.4290356161885873E-2</v>
      </c>
      <c r="AK71" s="16">
        <v>5.5001786276423546E-4</v>
      </c>
      <c r="AL71" s="16">
        <v>4.4353481647418438E-3</v>
      </c>
      <c r="AM71" s="16">
        <v>9.9856560628538461E-4</v>
      </c>
      <c r="AN71" s="16">
        <v>5.0400000000000002E-3</v>
      </c>
      <c r="AO71" s="16">
        <v>1.0253104366636323E-3</v>
      </c>
      <c r="AP71" s="16">
        <v>0</v>
      </c>
      <c r="AQ71" s="16"/>
      <c r="AR71" s="16"/>
      <c r="AS71" s="16"/>
      <c r="AT71" s="16"/>
      <c r="AU71" s="16"/>
      <c r="AV71" s="16"/>
      <c r="AW71" s="16"/>
      <c r="AX71" s="16"/>
      <c r="AY71" s="16"/>
      <c r="AZ71" s="16">
        <v>0.15298244290511809</v>
      </c>
      <c r="BA71" s="21">
        <v>-5.357598066516465E-3</v>
      </c>
    </row>
    <row r="72" spans="1:53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Z72" s="17"/>
      <c r="AA72" s="7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</row>
    <row r="73" spans="1:53" s="6" customFormat="1">
      <c r="A73" s="56"/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54"/>
    </row>
    <row r="74" spans="1:53">
      <c r="B74" s="24"/>
      <c r="C74" s="57"/>
      <c r="D74" s="24"/>
      <c r="E74" s="24"/>
      <c r="F74" s="24"/>
      <c r="G74" s="24"/>
      <c r="H74" s="24"/>
      <c r="I74" s="24"/>
      <c r="J74" s="57"/>
      <c r="K74" s="58"/>
      <c r="M74" s="27"/>
      <c r="N74" s="3"/>
      <c r="O74" s="24"/>
      <c r="P74" s="24"/>
      <c r="Q74" s="24"/>
      <c r="R74" s="24"/>
      <c r="S74" s="24"/>
      <c r="T74" s="24"/>
      <c r="U74" s="24"/>
      <c r="V74" s="24"/>
      <c r="W74" s="24"/>
      <c r="X74" s="24"/>
      <c r="Z74" s="3"/>
      <c r="AA74" s="7"/>
    </row>
    <row r="75" spans="1:53" s="2" customFormat="1">
      <c r="A75" s="38"/>
      <c r="E75" s="21"/>
      <c r="L75" s="5"/>
      <c r="Y75" s="6"/>
    </row>
    <row r="76" spans="1:53" s="2" customFormat="1">
      <c r="A76" s="38"/>
      <c r="L76" s="5"/>
      <c r="Y76" s="6"/>
    </row>
    <row r="77" spans="1:53" s="2" customFormat="1">
      <c r="A77" s="38"/>
      <c r="L77" s="5"/>
      <c r="Y77" s="6"/>
    </row>
    <row r="78" spans="1:53" s="2" customFormat="1">
      <c r="A78" s="38"/>
      <c r="L78" s="5"/>
      <c r="Y78" s="6"/>
    </row>
    <row r="79" spans="1:53" s="2" customFormat="1">
      <c r="A79" s="38"/>
      <c r="L79" s="5"/>
      <c r="Y79" s="6"/>
    </row>
    <row r="80" spans="1:53" s="2" customFormat="1">
      <c r="A80" s="38"/>
      <c r="L80" s="5"/>
      <c r="Y80" s="6"/>
    </row>
    <row r="81" spans="1:25" s="2" customFormat="1">
      <c r="A81" s="38"/>
      <c r="L81" s="5"/>
      <c r="Y81" s="6"/>
    </row>
    <row r="82" spans="1:25" s="2" customFormat="1">
      <c r="A82" s="38"/>
      <c r="L82" s="5"/>
      <c r="Y82" s="6"/>
    </row>
    <row r="83" spans="1:25" s="2" customFormat="1">
      <c r="A83" s="38"/>
      <c r="K83" s="42"/>
      <c r="L83" s="5"/>
      <c r="Y83" s="6"/>
    </row>
    <row r="84" spans="1:25" s="2" customFormat="1">
      <c r="A84" s="38"/>
      <c r="L84" s="5"/>
      <c r="Y84" s="6"/>
    </row>
    <row r="85" spans="1:25" s="2" customFormat="1">
      <c r="A85" s="38"/>
      <c r="L85" s="5"/>
      <c r="Y85" s="6"/>
    </row>
    <row r="86" spans="1:25" s="2" customFormat="1">
      <c r="A86" s="38"/>
      <c r="L86" s="5"/>
      <c r="Y86" s="6"/>
    </row>
    <row r="87" spans="1:25" s="2" customFormat="1">
      <c r="A87" s="38"/>
      <c r="L87" s="5"/>
      <c r="Y87" s="6"/>
    </row>
    <row r="88" spans="1:25" s="2" customFormat="1">
      <c r="A88" s="38"/>
      <c r="L88" s="5"/>
      <c r="Y88" s="6"/>
    </row>
    <row r="89" spans="1:25" s="2" customFormat="1">
      <c r="A89" s="38"/>
      <c r="L89" s="5"/>
      <c r="Y89" s="6"/>
    </row>
    <row r="90" spans="1:25" s="2" customFormat="1">
      <c r="A90" s="38"/>
      <c r="L90" s="5"/>
      <c r="Y90" s="6"/>
    </row>
    <row r="91" spans="1:25" s="2" customFormat="1">
      <c r="A91" s="38"/>
      <c r="L91" s="5"/>
      <c r="Y91" s="6"/>
    </row>
    <row r="92" spans="1:25" s="2" customFormat="1">
      <c r="A92" s="38"/>
      <c r="L92" s="5"/>
      <c r="Y92" s="6"/>
    </row>
    <row r="93" spans="1:25" s="2" customFormat="1">
      <c r="A93" s="38"/>
      <c r="L93" s="5"/>
      <c r="Y93" s="6"/>
    </row>
    <row r="94" spans="1:25" s="2" customFormat="1">
      <c r="A94" s="38"/>
      <c r="L94" s="5"/>
      <c r="Y94" s="6"/>
    </row>
    <row r="95" spans="1:25" s="2" customFormat="1">
      <c r="A95" s="38"/>
      <c r="L95" s="5"/>
      <c r="Y95" s="6"/>
    </row>
    <row r="96" spans="1:25" s="2" customFormat="1">
      <c r="A96" s="38"/>
      <c r="L96" s="5"/>
      <c r="Y96" s="6"/>
    </row>
    <row r="97" spans="1:25" s="2" customFormat="1">
      <c r="A97" s="38"/>
      <c r="L97" s="5"/>
      <c r="Y97" s="6"/>
    </row>
    <row r="98" spans="1:25" s="2" customFormat="1">
      <c r="A98" s="38"/>
      <c r="L98" s="5"/>
      <c r="Y98" s="6"/>
    </row>
    <row r="99" spans="1:25" s="2" customFormat="1">
      <c r="A99" s="38"/>
      <c r="L99" s="5"/>
      <c r="Y99" s="6"/>
    </row>
    <row r="100" spans="1:25" s="2" customFormat="1">
      <c r="A100" s="38"/>
      <c r="L100" s="5"/>
      <c r="Y100" s="6"/>
    </row>
    <row r="101" spans="1:25" s="2" customFormat="1">
      <c r="A101" s="38"/>
      <c r="L101" s="5"/>
      <c r="Y101" s="6"/>
    </row>
    <row r="102" spans="1:25" s="2" customFormat="1">
      <c r="A102" s="38"/>
      <c r="L102" s="5"/>
      <c r="Y102" s="6"/>
    </row>
    <row r="103" spans="1:25" s="2" customFormat="1">
      <c r="A103" s="38"/>
      <c r="L103" s="5"/>
      <c r="Y103" s="6"/>
    </row>
    <row r="104" spans="1:25" s="2" customFormat="1">
      <c r="A104" s="38"/>
      <c r="L104" s="5"/>
      <c r="Y104" s="6"/>
    </row>
    <row r="105" spans="1:25" s="2" customFormat="1">
      <c r="A105" s="38"/>
      <c r="L105" s="5"/>
      <c r="Y105" s="6"/>
    </row>
    <row r="106" spans="1:25" s="2" customFormat="1">
      <c r="A106" s="38"/>
      <c r="L106" s="5"/>
      <c r="Y106" s="6"/>
    </row>
    <row r="107" spans="1:25" s="2" customFormat="1">
      <c r="A107" s="38"/>
      <c r="L107" s="5"/>
      <c r="Y107" s="6"/>
    </row>
    <row r="108" spans="1:25" s="2" customFormat="1">
      <c r="A108" s="38"/>
      <c r="L108" s="5"/>
      <c r="Y108" s="6"/>
    </row>
    <row r="109" spans="1:25" s="2" customFormat="1">
      <c r="A109" s="38"/>
      <c r="L109" s="5"/>
      <c r="Y109" s="6"/>
    </row>
    <row r="110" spans="1:25" s="2" customFormat="1">
      <c r="A110" s="38"/>
      <c r="L110" s="5"/>
      <c r="Y110" s="6"/>
    </row>
    <row r="111" spans="1:25" s="2" customFormat="1">
      <c r="A111" s="38"/>
      <c r="L111" s="5"/>
      <c r="Y111" s="6"/>
    </row>
    <row r="112" spans="1:25" s="2" customFormat="1">
      <c r="A112" s="38"/>
      <c r="L112" s="5"/>
      <c r="Y112" s="6"/>
    </row>
    <row r="113" spans="1:25" s="2" customFormat="1">
      <c r="A113" s="38"/>
      <c r="L113" s="5"/>
      <c r="Y113" s="6"/>
    </row>
    <row r="114" spans="1:25" s="2" customFormat="1">
      <c r="A114" s="38"/>
      <c r="L114" s="5"/>
      <c r="Y114" s="6"/>
    </row>
    <row r="115" spans="1:25" s="2" customFormat="1">
      <c r="A115" s="38"/>
      <c r="L115" s="5"/>
      <c r="Y115" s="6"/>
    </row>
    <row r="116" spans="1:25" s="2" customFormat="1">
      <c r="A116" s="38"/>
      <c r="L116" s="5"/>
      <c r="Y116" s="6"/>
    </row>
    <row r="117" spans="1:25" s="2" customFormat="1">
      <c r="A117" s="38"/>
      <c r="L117" s="5"/>
      <c r="Y117" s="6"/>
    </row>
    <row r="118" spans="1:25" s="2" customFormat="1">
      <c r="A118" s="38"/>
      <c r="L118" s="5"/>
      <c r="Y118" s="6"/>
    </row>
    <row r="119" spans="1:25" s="2" customFormat="1">
      <c r="A119" s="38"/>
      <c r="L119" s="5"/>
      <c r="Y119" s="6"/>
    </row>
    <row r="120" spans="1:25" s="2" customFormat="1">
      <c r="A120" s="38"/>
      <c r="L120" s="5"/>
      <c r="Y120" s="6"/>
    </row>
    <row r="121" spans="1:25" s="2" customFormat="1">
      <c r="A121" s="38"/>
      <c r="L121" s="5"/>
      <c r="Y121" s="6"/>
    </row>
    <row r="122" spans="1:25" s="2" customFormat="1">
      <c r="A122" s="38"/>
      <c r="L122" s="5"/>
      <c r="Y122" s="6"/>
    </row>
    <row r="123" spans="1:25" s="2" customFormat="1">
      <c r="A123" s="38"/>
      <c r="L123" s="5"/>
      <c r="Y123" s="6"/>
    </row>
    <row r="124" spans="1:25" s="2" customFormat="1">
      <c r="A124" s="38"/>
      <c r="L124" s="5"/>
      <c r="Y124" s="6"/>
    </row>
    <row r="125" spans="1:25" s="2" customFormat="1">
      <c r="A125" s="38"/>
      <c r="L125" s="5"/>
      <c r="Y125" s="6"/>
    </row>
    <row r="126" spans="1:25" s="2" customFormat="1">
      <c r="A126" s="38"/>
      <c r="L126" s="5"/>
      <c r="Y126" s="6"/>
    </row>
    <row r="127" spans="1:25" s="2" customFormat="1">
      <c r="A127" s="38"/>
      <c r="L127" s="5"/>
      <c r="Y127" s="6"/>
    </row>
    <row r="128" spans="1:25" s="2" customFormat="1">
      <c r="A128" s="38"/>
      <c r="L128" s="5"/>
      <c r="Y128" s="6"/>
    </row>
    <row r="129" spans="1:25" s="2" customFormat="1">
      <c r="A129" s="38"/>
      <c r="L129" s="5"/>
      <c r="Y129" s="6"/>
    </row>
    <row r="130" spans="1:25" s="2" customFormat="1">
      <c r="A130" s="38"/>
      <c r="L130" s="5"/>
      <c r="Y130" s="6"/>
    </row>
    <row r="131" spans="1:25" s="2" customFormat="1">
      <c r="A131" s="38"/>
      <c r="L131" s="5"/>
      <c r="Y131" s="6"/>
    </row>
    <row r="132" spans="1:25" s="2" customFormat="1">
      <c r="A132" s="38"/>
      <c r="L132" s="5"/>
      <c r="Y132" s="6"/>
    </row>
    <row r="133" spans="1:25" s="2" customFormat="1">
      <c r="A133" s="38"/>
      <c r="L133" s="5"/>
      <c r="Y133" s="6"/>
    </row>
    <row r="134" spans="1:25" s="2" customFormat="1">
      <c r="A134" s="38"/>
      <c r="L134" s="5"/>
      <c r="Y134" s="6"/>
    </row>
    <row r="135" spans="1:25" s="2" customFormat="1">
      <c r="A135" s="38"/>
      <c r="L135" s="5"/>
      <c r="Y135" s="6"/>
    </row>
    <row r="136" spans="1:25" s="2" customFormat="1">
      <c r="A136" s="38"/>
      <c r="L136" s="5"/>
      <c r="Y136" s="6"/>
    </row>
    <row r="137" spans="1:25" s="2" customFormat="1">
      <c r="A137" s="38"/>
      <c r="L137" s="5"/>
      <c r="Y137" s="6"/>
    </row>
    <row r="138" spans="1:25" s="2" customFormat="1">
      <c r="A138" s="38"/>
      <c r="L138" s="5"/>
      <c r="Y138" s="6"/>
    </row>
    <row r="139" spans="1:25" s="2" customFormat="1">
      <c r="A139" s="38"/>
      <c r="L139" s="5"/>
      <c r="Y139" s="6"/>
    </row>
    <row r="140" spans="1:25" s="2" customFormat="1">
      <c r="A140" s="38"/>
      <c r="L140" s="5"/>
      <c r="Y140" s="6"/>
    </row>
    <row r="141" spans="1:25" s="2" customFormat="1">
      <c r="A141" s="38"/>
      <c r="L141" s="5"/>
      <c r="Y141" s="6"/>
    </row>
    <row r="142" spans="1:25" s="2" customFormat="1">
      <c r="A142" s="38"/>
      <c r="L142" s="5"/>
      <c r="Y142" s="6"/>
    </row>
    <row r="143" spans="1:25" s="2" customFormat="1">
      <c r="A143" s="38"/>
      <c r="L143" s="5"/>
      <c r="Y143" s="6"/>
    </row>
    <row r="144" spans="1:25" s="2" customFormat="1">
      <c r="A144" s="38"/>
      <c r="L144" s="5"/>
      <c r="Y144" s="6"/>
    </row>
    <row r="145" spans="1:25" s="2" customFormat="1">
      <c r="A145" s="38"/>
      <c r="L145" s="5"/>
      <c r="Y145" s="6"/>
    </row>
    <row r="146" spans="1:25" s="2" customFormat="1">
      <c r="A146" s="38"/>
      <c r="L146" s="5"/>
      <c r="Y146" s="6"/>
    </row>
    <row r="147" spans="1:25" s="2" customFormat="1">
      <c r="A147" s="38"/>
      <c r="L147" s="5"/>
      <c r="Y147" s="6"/>
    </row>
    <row r="148" spans="1:25" s="2" customFormat="1">
      <c r="A148" s="38"/>
      <c r="L148" s="5"/>
      <c r="Y148" s="6"/>
    </row>
    <row r="149" spans="1:25" s="2" customFormat="1">
      <c r="A149" s="38"/>
      <c r="L149" s="5"/>
      <c r="Y149" s="6"/>
    </row>
    <row r="150" spans="1:25" s="2" customFormat="1">
      <c r="A150" s="38"/>
      <c r="L150" s="5"/>
      <c r="Y150" s="6"/>
    </row>
    <row r="151" spans="1:25" s="2" customFormat="1">
      <c r="A151" s="38"/>
      <c r="L151" s="5"/>
      <c r="Y151" s="6"/>
    </row>
    <row r="152" spans="1:25" s="2" customFormat="1">
      <c r="A152" s="38"/>
      <c r="L152" s="5"/>
      <c r="Y152" s="6"/>
    </row>
    <row r="153" spans="1:25" s="2" customFormat="1">
      <c r="A153" s="38"/>
      <c r="L153" s="5"/>
      <c r="Y153" s="6"/>
    </row>
    <row r="154" spans="1:25" s="2" customFormat="1">
      <c r="A154" s="38"/>
      <c r="L154" s="5"/>
      <c r="Y154" s="6"/>
    </row>
    <row r="155" spans="1:25" s="2" customFormat="1">
      <c r="A155" s="38"/>
      <c r="L155" s="5"/>
      <c r="Y155" s="6"/>
    </row>
    <row r="156" spans="1:25" s="2" customFormat="1">
      <c r="A156" s="38"/>
      <c r="L156" s="5"/>
      <c r="Y156" s="6"/>
    </row>
    <row r="157" spans="1:25" s="2" customFormat="1">
      <c r="A157" s="38"/>
      <c r="L157" s="5"/>
      <c r="Y157" s="6"/>
    </row>
    <row r="158" spans="1:25" s="2" customFormat="1">
      <c r="A158" s="38"/>
      <c r="L158" s="5"/>
      <c r="Y158" s="6"/>
    </row>
    <row r="159" spans="1:25" s="2" customFormat="1">
      <c r="A159" s="38"/>
      <c r="L159" s="5"/>
      <c r="Y159" s="6"/>
    </row>
    <row r="160" spans="1:25" s="2" customFormat="1">
      <c r="A160" s="38"/>
      <c r="L160" s="5"/>
      <c r="Y160" s="6"/>
    </row>
    <row r="161" spans="1:25" s="2" customFormat="1">
      <c r="A161" s="38"/>
      <c r="L161" s="5"/>
      <c r="Y161" s="6"/>
    </row>
    <row r="162" spans="1:25" s="2" customFormat="1">
      <c r="A162" s="38"/>
      <c r="L162" s="5"/>
      <c r="Y162" s="6"/>
    </row>
    <row r="163" spans="1:25" s="2" customFormat="1">
      <c r="A163" s="38"/>
      <c r="L163" s="5"/>
      <c r="Y163" s="6"/>
    </row>
    <row r="164" spans="1:25" s="2" customFormat="1">
      <c r="A164" s="38"/>
      <c r="L164" s="5"/>
      <c r="Y164" s="6"/>
    </row>
    <row r="165" spans="1:25" s="2" customFormat="1">
      <c r="A165" s="38"/>
      <c r="L165" s="5"/>
      <c r="Y165" s="6"/>
    </row>
    <row r="166" spans="1:25" s="2" customFormat="1">
      <c r="A166" s="38"/>
      <c r="L166" s="5"/>
      <c r="Y166" s="6"/>
    </row>
    <row r="167" spans="1:25" s="2" customFormat="1">
      <c r="A167" s="38"/>
      <c r="L167" s="5"/>
      <c r="Y167" s="6"/>
    </row>
    <row r="168" spans="1:25" s="2" customFormat="1">
      <c r="A168" s="38"/>
      <c r="L168" s="5"/>
      <c r="Y168" s="6"/>
    </row>
    <row r="169" spans="1:25" s="2" customFormat="1">
      <c r="A169" s="38"/>
      <c r="L169" s="5"/>
      <c r="Y169" s="6"/>
    </row>
    <row r="170" spans="1:25" s="2" customFormat="1">
      <c r="A170" s="38"/>
      <c r="L170" s="5"/>
      <c r="Y170" s="6"/>
    </row>
    <row r="171" spans="1:25" s="2" customFormat="1">
      <c r="A171" s="38"/>
      <c r="L171" s="5"/>
      <c r="Y171" s="6"/>
    </row>
    <row r="172" spans="1:25" s="2" customFormat="1">
      <c r="A172" s="38"/>
      <c r="L172" s="5"/>
      <c r="Y172" s="6"/>
    </row>
    <row r="173" spans="1:25" s="2" customFormat="1">
      <c r="A173" s="38"/>
      <c r="L173" s="5"/>
      <c r="Y173" s="6"/>
    </row>
    <row r="174" spans="1:25" s="2" customFormat="1">
      <c r="A174" s="38"/>
      <c r="L174" s="5"/>
      <c r="Y174" s="6"/>
    </row>
    <row r="175" spans="1:25" s="2" customFormat="1">
      <c r="A175" s="38"/>
      <c r="L175" s="5"/>
      <c r="Y175" s="6"/>
    </row>
    <row r="176" spans="1:25" s="2" customFormat="1">
      <c r="A176" s="38"/>
      <c r="L176" s="5"/>
      <c r="Y176" s="6"/>
    </row>
    <row r="177" spans="1:25" s="2" customFormat="1">
      <c r="A177" s="38"/>
      <c r="L177" s="5"/>
      <c r="Y177" s="6"/>
    </row>
    <row r="178" spans="1:25" s="2" customFormat="1">
      <c r="A178" s="38"/>
      <c r="L178" s="5"/>
      <c r="Y178" s="6"/>
    </row>
    <row r="179" spans="1:25" s="2" customFormat="1">
      <c r="A179" s="38"/>
      <c r="L179" s="5"/>
      <c r="Y179" s="6"/>
    </row>
    <row r="180" spans="1:25" s="2" customFormat="1">
      <c r="A180" s="38"/>
      <c r="L180" s="5"/>
      <c r="Y180" s="6"/>
    </row>
    <row r="181" spans="1:25" s="2" customFormat="1">
      <c r="A181" s="38"/>
      <c r="L181" s="5"/>
      <c r="Y181" s="6"/>
    </row>
    <row r="182" spans="1:25" s="2" customFormat="1">
      <c r="A182" s="38"/>
      <c r="L182" s="5"/>
      <c r="Y182" s="6"/>
    </row>
    <row r="183" spans="1:25" s="2" customFormat="1">
      <c r="A183" s="38"/>
      <c r="L183" s="5"/>
      <c r="Y183" s="6"/>
    </row>
    <row r="184" spans="1:25" s="2" customFormat="1">
      <c r="A184" s="38"/>
      <c r="L184" s="5"/>
      <c r="Y184" s="6"/>
    </row>
    <row r="185" spans="1:25" s="2" customFormat="1">
      <c r="A185" s="38"/>
      <c r="L185" s="5"/>
      <c r="Y185" s="6"/>
    </row>
    <row r="186" spans="1:25" s="2" customFormat="1">
      <c r="A186" s="38"/>
      <c r="L186" s="5"/>
      <c r="Y186" s="6"/>
    </row>
    <row r="187" spans="1:25" s="2" customFormat="1">
      <c r="A187" s="38"/>
      <c r="L187" s="5"/>
      <c r="Y187" s="6"/>
    </row>
    <row r="188" spans="1:25" s="2" customFormat="1">
      <c r="A188" s="38"/>
      <c r="L188" s="5"/>
      <c r="Y188" s="6"/>
    </row>
    <row r="189" spans="1:25" s="2" customFormat="1">
      <c r="A189" s="38"/>
      <c r="L189" s="5"/>
      <c r="Y189" s="6"/>
    </row>
    <row r="190" spans="1:25" s="2" customFormat="1">
      <c r="A190" s="38"/>
      <c r="L190" s="5"/>
      <c r="Y190" s="6"/>
    </row>
    <row r="191" spans="1:25" s="2" customFormat="1">
      <c r="A191" s="38"/>
      <c r="L191" s="5"/>
      <c r="Y191" s="6"/>
    </row>
    <row r="192" spans="1:25" s="2" customFormat="1">
      <c r="A192" s="38"/>
      <c r="L192" s="5"/>
      <c r="Y192" s="6"/>
    </row>
    <row r="193" spans="1:25" s="2" customFormat="1">
      <c r="A193" s="38"/>
      <c r="L193" s="5"/>
      <c r="Y193" s="6"/>
    </row>
    <row r="194" spans="1:25" s="2" customFormat="1">
      <c r="A194" s="38"/>
      <c r="L194" s="5"/>
      <c r="Y194" s="6"/>
    </row>
    <row r="195" spans="1:25" s="2" customFormat="1">
      <c r="A195" s="38"/>
      <c r="L195" s="5"/>
      <c r="Y195" s="6"/>
    </row>
    <row r="196" spans="1:25" s="2" customFormat="1">
      <c r="A196" s="38"/>
      <c r="L196" s="5"/>
      <c r="Y196" s="6"/>
    </row>
    <row r="197" spans="1:25" s="2" customFormat="1">
      <c r="A197" s="38"/>
      <c r="L197" s="5"/>
      <c r="Y197" s="6"/>
    </row>
    <row r="198" spans="1:25" s="2" customFormat="1">
      <c r="A198" s="38"/>
      <c r="L198" s="5"/>
      <c r="Y198" s="6"/>
    </row>
    <row r="199" spans="1:25" s="2" customFormat="1">
      <c r="A199" s="38"/>
      <c r="L199" s="5"/>
      <c r="Y199" s="6"/>
    </row>
    <row r="200" spans="1:25" s="2" customFormat="1">
      <c r="A200" s="38"/>
      <c r="L200" s="5"/>
      <c r="Y200" s="6"/>
    </row>
    <row r="201" spans="1:25" s="2" customFormat="1">
      <c r="A201" s="38"/>
      <c r="L201" s="5"/>
      <c r="Y201" s="6"/>
    </row>
    <row r="202" spans="1:25" s="2" customFormat="1">
      <c r="A202" s="38"/>
      <c r="L202" s="5"/>
      <c r="Y202" s="6"/>
    </row>
    <row r="203" spans="1:25" s="2" customFormat="1">
      <c r="A203" s="38"/>
      <c r="L203" s="5"/>
      <c r="Y203" s="6"/>
    </row>
    <row r="204" spans="1:25" s="2" customFormat="1">
      <c r="A204" s="38"/>
      <c r="L204" s="5"/>
      <c r="Y204" s="6"/>
    </row>
    <row r="205" spans="1:25" s="2" customFormat="1">
      <c r="A205" s="38"/>
      <c r="L205" s="5"/>
      <c r="Y205" s="6"/>
    </row>
    <row r="206" spans="1:25" s="2" customFormat="1">
      <c r="A206" s="38"/>
      <c r="L206" s="5"/>
      <c r="Y206" s="6"/>
    </row>
    <row r="207" spans="1:25" s="2" customFormat="1">
      <c r="A207" s="38"/>
      <c r="L207" s="5"/>
      <c r="Y207" s="6"/>
    </row>
    <row r="208" spans="1:25" s="2" customFormat="1">
      <c r="A208" s="38"/>
      <c r="L208" s="5"/>
      <c r="Y208" s="6"/>
    </row>
    <row r="209" spans="1:25" s="2" customFormat="1">
      <c r="A209" s="38"/>
      <c r="L209" s="5"/>
      <c r="Y209" s="6"/>
    </row>
    <row r="210" spans="1:25" s="2" customFormat="1">
      <c r="A210" s="38"/>
      <c r="L210" s="5"/>
      <c r="Y210" s="6"/>
    </row>
    <row r="211" spans="1:25" s="2" customFormat="1">
      <c r="A211" s="38"/>
      <c r="L211" s="5"/>
      <c r="Y211" s="6"/>
    </row>
    <row r="212" spans="1:25" s="2" customFormat="1">
      <c r="A212" s="38"/>
      <c r="L212" s="5"/>
      <c r="Y212" s="6"/>
    </row>
    <row r="213" spans="1:25" s="2" customFormat="1">
      <c r="A213" s="38"/>
      <c r="L213" s="5"/>
      <c r="Y213" s="6"/>
    </row>
    <row r="214" spans="1:25" s="2" customFormat="1">
      <c r="A214" s="38"/>
      <c r="L214" s="5"/>
      <c r="Y214" s="6"/>
    </row>
    <row r="215" spans="1:25" s="2" customFormat="1">
      <c r="A215" s="38"/>
      <c r="L215" s="5"/>
      <c r="Y215" s="6"/>
    </row>
    <row r="216" spans="1:25" s="2" customFormat="1">
      <c r="A216" s="38"/>
      <c r="L216" s="5"/>
      <c r="Y216" s="6"/>
    </row>
    <row r="217" spans="1:25" s="2" customFormat="1">
      <c r="A217" s="38"/>
      <c r="L217" s="5"/>
      <c r="Y217" s="6"/>
    </row>
    <row r="218" spans="1:25" s="2" customFormat="1">
      <c r="A218" s="38"/>
      <c r="L218" s="5"/>
      <c r="Y218" s="6"/>
    </row>
    <row r="219" spans="1:25" s="2" customFormat="1">
      <c r="A219" s="38"/>
      <c r="L219" s="5"/>
      <c r="Y219" s="6"/>
    </row>
    <row r="220" spans="1:25" s="2" customFormat="1">
      <c r="A220" s="38"/>
      <c r="L220" s="5"/>
      <c r="Y220" s="6"/>
    </row>
    <row r="221" spans="1:25" s="2" customFormat="1">
      <c r="A221" s="38"/>
      <c r="L221" s="5"/>
      <c r="Y221" s="6"/>
    </row>
    <row r="222" spans="1:25" s="2" customFormat="1">
      <c r="A222" s="38"/>
      <c r="L222" s="5"/>
      <c r="Y222" s="6"/>
    </row>
    <row r="223" spans="1:25" s="2" customFormat="1">
      <c r="A223" s="38"/>
      <c r="L223" s="5"/>
      <c r="Y223" s="6"/>
    </row>
    <row r="224" spans="1:25" s="2" customFormat="1">
      <c r="A224" s="38"/>
      <c r="L224" s="5"/>
      <c r="Y224" s="6"/>
    </row>
    <row r="225" spans="1:25" s="2" customFormat="1">
      <c r="A225" s="38"/>
      <c r="L225" s="5"/>
      <c r="Y225" s="6"/>
    </row>
    <row r="226" spans="1:25" s="2" customFormat="1">
      <c r="A226" s="38"/>
      <c r="L226" s="5"/>
      <c r="Y226" s="6"/>
    </row>
    <row r="227" spans="1:25" s="2" customFormat="1">
      <c r="A227" s="38"/>
      <c r="L227" s="5"/>
      <c r="Y227" s="6"/>
    </row>
    <row r="228" spans="1:25" s="2" customFormat="1">
      <c r="A228" s="38"/>
      <c r="L228" s="5"/>
      <c r="Y228" s="6"/>
    </row>
    <row r="229" spans="1:25" s="2" customFormat="1">
      <c r="A229" s="38"/>
      <c r="L229" s="5"/>
      <c r="Y229" s="6"/>
    </row>
    <row r="230" spans="1:25" s="2" customFormat="1">
      <c r="A230" s="38"/>
      <c r="L230" s="5"/>
      <c r="Y230" s="6"/>
    </row>
    <row r="231" spans="1:25" s="2" customFormat="1">
      <c r="A231" s="38"/>
      <c r="L231" s="5"/>
      <c r="Y231" s="6"/>
    </row>
    <row r="232" spans="1:25" s="2" customFormat="1">
      <c r="A232" s="38"/>
      <c r="L232" s="5"/>
      <c r="Y232" s="6"/>
    </row>
    <row r="233" spans="1:25" s="2" customFormat="1">
      <c r="A233" s="38"/>
      <c r="L233" s="5"/>
      <c r="Y233" s="6"/>
    </row>
    <row r="234" spans="1:25" s="2" customFormat="1">
      <c r="A234" s="38"/>
      <c r="L234" s="5"/>
      <c r="Y234" s="6"/>
    </row>
    <row r="235" spans="1:25" s="2" customFormat="1">
      <c r="A235" s="38"/>
      <c r="L235" s="5"/>
      <c r="Y235" s="6"/>
    </row>
    <row r="236" spans="1:25" s="2" customFormat="1">
      <c r="A236" s="38"/>
      <c r="L236" s="5"/>
      <c r="Y236" s="6"/>
    </row>
    <row r="237" spans="1:25" s="2" customFormat="1">
      <c r="A237" s="38"/>
      <c r="L237" s="5"/>
      <c r="Y237" s="6"/>
    </row>
    <row r="238" spans="1:25" s="2" customFormat="1">
      <c r="A238" s="38"/>
      <c r="L238" s="5"/>
      <c r="Y238" s="6"/>
    </row>
    <row r="239" spans="1:25" s="2" customFormat="1">
      <c r="A239" s="38"/>
      <c r="L239" s="5"/>
      <c r="Y239" s="6"/>
    </row>
    <row r="240" spans="1:25" s="2" customFormat="1">
      <c r="A240" s="38"/>
      <c r="L240" s="5"/>
      <c r="Y240" s="6"/>
    </row>
    <row r="241" spans="1:25" s="2" customFormat="1">
      <c r="A241" s="38"/>
      <c r="L241" s="5"/>
      <c r="Y241" s="6"/>
    </row>
    <row r="242" spans="1:25" s="2" customFormat="1">
      <c r="A242" s="38"/>
      <c r="L242" s="5"/>
      <c r="Y242" s="6"/>
    </row>
    <row r="243" spans="1:25" s="2" customFormat="1">
      <c r="A243" s="38"/>
      <c r="L243" s="5"/>
      <c r="Y243" s="6"/>
    </row>
    <row r="244" spans="1:25" s="2" customFormat="1">
      <c r="A244" s="38"/>
      <c r="L244" s="5"/>
      <c r="Y244" s="6"/>
    </row>
    <row r="245" spans="1:25" s="2" customFormat="1">
      <c r="A245" s="38"/>
      <c r="L245" s="5"/>
      <c r="Y245" s="6"/>
    </row>
    <row r="246" spans="1:25" s="2" customFormat="1">
      <c r="A246" s="38"/>
      <c r="L246" s="5"/>
      <c r="Y246" s="6"/>
    </row>
    <row r="247" spans="1:25" s="2" customFormat="1">
      <c r="A247" s="38"/>
      <c r="L247" s="5"/>
      <c r="Y247" s="6"/>
    </row>
    <row r="248" spans="1:25" s="2" customFormat="1">
      <c r="A248" s="38"/>
      <c r="L248" s="5"/>
      <c r="Y248" s="6"/>
    </row>
    <row r="249" spans="1:25" s="2" customFormat="1">
      <c r="A249" s="38"/>
      <c r="L249" s="5"/>
      <c r="Y249" s="6"/>
    </row>
    <row r="250" spans="1:25" s="2" customFormat="1">
      <c r="A250" s="38"/>
      <c r="L250" s="5"/>
      <c r="Y250" s="6"/>
    </row>
    <row r="251" spans="1:25" s="2" customFormat="1">
      <c r="A251" s="38"/>
      <c r="L251" s="5"/>
      <c r="Y251" s="6"/>
    </row>
    <row r="252" spans="1:25" s="2" customFormat="1">
      <c r="A252" s="38"/>
      <c r="L252" s="5"/>
      <c r="Y252" s="6"/>
    </row>
    <row r="253" spans="1:25" s="2" customFormat="1">
      <c r="A253" s="38"/>
      <c r="L253" s="5"/>
      <c r="Y253" s="6"/>
    </row>
    <row r="254" spans="1:25" s="2" customFormat="1">
      <c r="A254" s="38"/>
      <c r="L254" s="5"/>
      <c r="Y254" s="6"/>
    </row>
    <row r="255" spans="1:25" s="2" customFormat="1">
      <c r="A255" s="38"/>
      <c r="L255" s="5"/>
      <c r="Y255" s="6"/>
    </row>
    <row r="256" spans="1:25" s="2" customFormat="1">
      <c r="A256" s="38"/>
      <c r="L256" s="5"/>
      <c r="Y256" s="6"/>
    </row>
    <row r="257" spans="1:25" s="2" customFormat="1">
      <c r="A257" s="38"/>
      <c r="L257" s="5"/>
      <c r="Y257" s="6"/>
    </row>
    <row r="258" spans="1:25" s="2" customFormat="1">
      <c r="A258" s="38"/>
      <c r="L258" s="5"/>
      <c r="Y258" s="6"/>
    </row>
    <row r="259" spans="1:25" s="2" customFormat="1">
      <c r="A259" s="38"/>
      <c r="L259" s="5"/>
      <c r="Y259" s="6"/>
    </row>
    <row r="260" spans="1:25" s="2" customFormat="1">
      <c r="A260" s="38"/>
      <c r="L260" s="5"/>
      <c r="Y260" s="6"/>
    </row>
    <row r="261" spans="1:25" s="2" customFormat="1">
      <c r="A261" s="38"/>
      <c r="L261" s="5"/>
      <c r="Y261" s="6"/>
    </row>
    <row r="262" spans="1:25" s="2" customFormat="1">
      <c r="A262" s="38"/>
      <c r="L262" s="5"/>
      <c r="Y262" s="6"/>
    </row>
    <row r="263" spans="1:25" s="2" customFormat="1">
      <c r="A263" s="38"/>
      <c r="L263" s="5"/>
      <c r="Y263" s="6"/>
    </row>
    <row r="264" spans="1:25" s="2" customFormat="1">
      <c r="A264" s="38"/>
      <c r="L264" s="5"/>
      <c r="Y264" s="6"/>
    </row>
    <row r="265" spans="1:25" s="2" customFormat="1">
      <c r="A265" s="38"/>
      <c r="L265" s="5"/>
      <c r="Y265" s="6"/>
    </row>
    <row r="266" spans="1:25" s="2" customFormat="1">
      <c r="A266" s="38"/>
      <c r="L266" s="5"/>
      <c r="Y266" s="6"/>
    </row>
    <row r="267" spans="1:25" s="2" customFormat="1">
      <c r="A267" s="38"/>
      <c r="L267" s="5"/>
      <c r="Y267" s="6"/>
    </row>
    <row r="268" spans="1:25" s="2" customFormat="1">
      <c r="A268" s="38"/>
      <c r="L268" s="5"/>
      <c r="Y268" s="6"/>
    </row>
    <row r="269" spans="1:25" s="2" customFormat="1">
      <c r="A269" s="38"/>
      <c r="L269" s="5"/>
      <c r="Y269" s="6"/>
    </row>
    <row r="270" spans="1:25" s="2" customFormat="1">
      <c r="A270" s="38"/>
      <c r="L270" s="5"/>
      <c r="Y270" s="6"/>
    </row>
    <row r="271" spans="1:25" s="2" customFormat="1">
      <c r="A271" s="38"/>
      <c r="L271" s="5"/>
      <c r="Y271" s="6"/>
    </row>
    <row r="272" spans="1:25" s="2" customFormat="1">
      <c r="A272" s="38"/>
      <c r="L272" s="5"/>
      <c r="Y272" s="6"/>
    </row>
    <row r="273" spans="1:25" s="2" customFormat="1">
      <c r="A273" s="38"/>
      <c r="L273" s="5"/>
      <c r="Y273" s="6"/>
    </row>
    <row r="274" spans="1:25" s="2" customFormat="1">
      <c r="A274" s="38"/>
      <c r="L274" s="5"/>
      <c r="Y274" s="6"/>
    </row>
    <row r="275" spans="1:25" s="2" customFormat="1">
      <c r="A275" s="38"/>
      <c r="L275" s="5"/>
      <c r="Y275" s="6"/>
    </row>
    <row r="276" spans="1:25" s="2" customFormat="1">
      <c r="A276" s="38"/>
      <c r="L276" s="5"/>
      <c r="Y276" s="6"/>
    </row>
    <row r="277" spans="1:25" s="2" customFormat="1">
      <c r="A277" s="38"/>
      <c r="L277" s="5"/>
      <c r="Y277" s="6"/>
    </row>
    <row r="278" spans="1:25" s="2" customFormat="1">
      <c r="A278" s="38"/>
      <c r="L278" s="5"/>
      <c r="Y278" s="6"/>
    </row>
    <row r="279" spans="1:25" s="2" customFormat="1">
      <c r="A279" s="38"/>
      <c r="L279" s="5"/>
      <c r="Y279" s="6"/>
    </row>
    <row r="280" spans="1:25" s="2" customFormat="1">
      <c r="A280" s="38"/>
      <c r="L280" s="5"/>
      <c r="Y280" s="6"/>
    </row>
    <row r="281" spans="1:25" s="2" customFormat="1">
      <c r="A281" s="38"/>
      <c r="L281" s="5"/>
      <c r="Y281" s="6"/>
    </row>
    <row r="282" spans="1:25" s="2" customFormat="1">
      <c r="A282" s="38"/>
      <c r="L282" s="5"/>
      <c r="Y282" s="6"/>
    </row>
    <row r="283" spans="1:25" s="2" customFormat="1">
      <c r="A283" s="38"/>
      <c r="L283" s="5"/>
      <c r="Y283" s="6"/>
    </row>
    <row r="284" spans="1:25" s="2" customFormat="1">
      <c r="A284" s="38"/>
      <c r="L284" s="5"/>
      <c r="Y284" s="6"/>
    </row>
    <row r="285" spans="1:25" s="2" customFormat="1">
      <c r="A285" s="38"/>
      <c r="L285" s="5"/>
      <c r="Y285" s="6"/>
    </row>
    <row r="286" spans="1:25" s="2" customFormat="1">
      <c r="A286" s="38"/>
      <c r="L286" s="5"/>
      <c r="Y286" s="6"/>
    </row>
    <row r="287" spans="1:25" s="2" customFormat="1">
      <c r="A287" s="38"/>
      <c r="L287" s="5"/>
      <c r="Y287" s="6"/>
    </row>
    <row r="288" spans="1:25" s="2" customFormat="1">
      <c r="A288" s="38"/>
      <c r="L288" s="5"/>
      <c r="Y288" s="6"/>
    </row>
    <row r="289" spans="1:25" s="2" customFormat="1">
      <c r="A289" s="38"/>
      <c r="L289" s="5"/>
      <c r="Y289" s="6"/>
    </row>
    <row r="290" spans="1:25" s="2" customFormat="1">
      <c r="A290" s="38"/>
      <c r="L290" s="5"/>
      <c r="Y290" s="6"/>
    </row>
    <row r="291" spans="1:25" s="2" customFormat="1">
      <c r="A291" s="38"/>
      <c r="L291" s="5"/>
      <c r="Y291" s="6"/>
    </row>
    <row r="292" spans="1:25" s="2" customFormat="1">
      <c r="A292" s="38"/>
      <c r="L292" s="5"/>
      <c r="Y292" s="6"/>
    </row>
    <row r="293" spans="1:25" s="2" customFormat="1">
      <c r="A293" s="38"/>
      <c r="L293" s="5"/>
      <c r="Y293" s="6"/>
    </row>
    <row r="294" spans="1:25" s="2" customFormat="1">
      <c r="A294" s="38"/>
      <c r="L294" s="5"/>
      <c r="Y294" s="6"/>
    </row>
    <row r="295" spans="1:25" s="2" customFormat="1">
      <c r="A295" s="38"/>
      <c r="L295" s="5"/>
      <c r="Y295" s="6"/>
    </row>
    <row r="296" spans="1:25" s="2" customFormat="1">
      <c r="A296" s="38"/>
      <c r="L296" s="5"/>
      <c r="Y296" s="6"/>
    </row>
    <row r="297" spans="1:25" s="2" customFormat="1">
      <c r="A297" s="38"/>
      <c r="L297" s="5"/>
      <c r="Y297" s="6"/>
    </row>
    <row r="298" spans="1:25" s="2" customFormat="1">
      <c r="A298" s="38"/>
      <c r="L298" s="5"/>
      <c r="Y298" s="6"/>
    </row>
    <row r="299" spans="1:25" s="2" customFormat="1">
      <c r="A299" s="38"/>
      <c r="L299" s="5"/>
      <c r="Y299" s="6"/>
    </row>
    <row r="300" spans="1:25" s="2" customFormat="1">
      <c r="A300" s="38"/>
      <c r="L300" s="5"/>
      <c r="Y300" s="6"/>
    </row>
    <row r="301" spans="1:25" s="2" customFormat="1">
      <c r="A301" s="38"/>
      <c r="L301" s="5"/>
      <c r="Y301" s="6"/>
    </row>
    <row r="302" spans="1:25" s="2" customFormat="1">
      <c r="A302" s="38"/>
      <c r="L302" s="5"/>
      <c r="Y302" s="6"/>
    </row>
    <row r="303" spans="1:25" s="2" customFormat="1">
      <c r="A303" s="38"/>
      <c r="L303" s="5"/>
      <c r="Y303" s="6"/>
    </row>
  </sheetData>
  <phoneticPr fontId="0" type="noConversion"/>
  <printOptions horizontalCentered="1"/>
  <pageMargins left="0.25" right="0.25" top="1.02" bottom="0.46" header="0.57999999999999996" footer="0.31"/>
  <pageSetup scale="53" fitToWidth="2" fitToHeight="2" orientation="landscape" r:id="rId1"/>
  <headerFooter alignWithMargins="0">
    <oddFooter>&amp;R&amp;F
&amp;A</oddFooter>
  </headerFooter>
  <colBreaks count="1" manualBreakCount="1">
    <brk id="26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104"/>
  <sheetViews>
    <sheetView tabSelected="1" zoomScale="75" zoomScaleNormal="75" workbookViewId="0">
      <pane xSplit="1" ySplit="11" topLeftCell="AA12" activePane="bottomRight" state="frozen"/>
      <selection activeCell="N7" sqref="N7"/>
      <selection pane="topRight" activeCell="N7" sqref="N7"/>
      <selection pane="bottomLeft" activeCell="N7" sqref="N7"/>
      <selection pane="bottomRight" activeCell="BD17" sqref="BD17"/>
    </sheetView>
  </sheetViews>
  <sheetFormatPr defaultRowHeight="12" outlineLevelCol="1"/>
  <cols>
    <col min="1" max="1" width="15" style="30" customWidth="1"/>
    <col min="2" max="2" width="12.7109375" style="1" bestFit="1" customWidth="1"/>
    <col min="3" max="3" width="11.28515625" style="1" hidden="1" customWidth="1"/>
    <col min="4" max="4" width="11.85546875" style="1" bestFit="1" customWidth="1"/>
    <col min="5" max="5" width="10.85546875" style="1" bestFit="1" customWidth="1"/>
    <col min="6" max="6" width="10.7109375" style="1" bestFit="1" customWidth="1"/>
    <col min="7" max="7" width="10.42578125" style="1" customWidth="1"/>
    <col min="8" max="8" width="11.140625" style="1" bestFit="1" customWidth="1"/>
    <col min="9" max="9" width="12.140625" style="1" bestFit="1" customWidth="1"/>
    <col min="10" max="10" width="11.85546875" style="1" bestFit="1" customWidth="1"/>
    <col min="11" max="11" width="10.140625" style="1" bestFit="1" customWidth="1"/>
    <col min="12" max="12" width="11.140625" style="18" bestFit="1" customWidth="1"/>
    <col min="13" max="14" width="11.140625" style="1" bestFit="1" customWidth="1"/>
    <col min="15" max="15" width="12" style="1" customWidth="1"/>
    <col min="16" max="16" width="12" style="1" hidden="1" customWidth="1"/>
    <col min="17" max="23" width="12" style="1" hidden="1" customWidth="1" outlineLevel="1"/>
    <col min="24" max="24" width="12" style="1" customWidth="1" collapsed="1"/>
    <col min="25" max="26" width="12.28515625" style="1" bestFit="1" customWidth="1"/>
    <col min="27" max="27" width="12.7109375" style="1" bestFit="1" customWidth="1"/>
    <col min="28" max="28" width="11" style="1" bestFit="1" customWidth="1"/>
    <col min="29" max="29" width="9.7109375" style="1" hidden="1" customWidth="1"/>
    <col min="30" max="30" width="10.42578125" style="1" bestFit="1" customWidth="1"/>
    <col min="31" max="31" width="9.5703125" style="1" bestFit="1" customWidth="1"/>
    <col min="32" max="32" width="9.28515625" style="1" bestFit="1" customWidth="1"/>
    <col min="33" max="33" width="9" style="1" customWidth="1"/>
    <col min="34" max="35" width="9.28515625" style="1" bestFit="1" customWidth="1"/>
    <col min="36" max="38" width="8.7109375" style="1" bestFit="1" customWidth="1"/>
    <col min="39" max="40" width="8.5703125" style="1" bestFit="1" customWidth="1"/>
    <col min="41" max="41" width="9" style="1" customWidth="1"/>
    <col min="42" max="42" width="12.28515625" style="1" hidden="1" customWidth="1" outlineLevel="1"/>
    <col min="43" max="49" width="9" style="1" hidden="1" customWidth="1" outlineLevel="1"/>
    <col min="50" max="50" width="9" style="1" customWidth="1" collapsed="1"/>
    <col min="51" max="51" width="9.140625" style="1" bestFit="1"/>
    <col min="52" max="52" width="10" style="1" bestFit="1" customWidth="1"/>
    <col min="53" max="53" width="7.42578125" style="1" bestFit="1" customWidth="1"/>
    <col min="54" max="16384" width="9.140625" style="1"/>
  </cols>
  <sheetData>
    <row r="1" spans="1:53">
      <c r="A1" s="45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 t="s">
        <v>75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>
      <c r="A2" s="45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 t="s">
        <v>84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>
      <c r="A3" s="45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5" t="s">
        <v>86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</row>
    <row r="8" spans="1:53">
      <c r="A8" s="29" t="s">
        <v>82</v>
      </c>
    </row>
    <row r="9" spans="1:53">
      <c r="B9" s="8" t="s">
        <v>0</v>
      </c>
      <c r="C9" s="10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8" t="s">
        <v>1</v>
      </c>
      <c r="AA9" s="8" t="s">
        <v>1</v>
      </c>
      <c r="AB9" s="8" t="s">
        <v>2</v>
      </c>
      <c r="AC9" s="10"/>
      <c r="AE9" s="10"/>
      <c r="AF9" s="10"/>
      <c r="AG9" s="10"/>
      <c r="AH9" s="10"/>
      <c r="AI9" s="10"/>
      <c r="AJ9" s="10"/>
      <c r="AK9" s="10"/>
      <c r="AL9" s="8" t="s">
        <v>9</v>
      </c>
      <c r="AM9" s="10"/>
      <c r="AN9" s="10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 t="s">
        <v>1</v>
      </c>
      <c r="BA9" s="11"/>
    </row>
    <row r="10" spans="1:53">
      <c r="B10" s="8" t="s">
        <v>2</v>
      </c>
      <c r="C10" s="8" t="s">
        <v>3</v>
      </c>
      <c r="D10" s="8" t="s">
        <v>4</v>
      </c>
      <c r="E10" s="8" t="s">
        <v>58</v>
      </c>
      <c r="F10" s="8" t="s">
        <v>59</v>
      </c>
      <c r="G10" s="8" t="s">
        <v>74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80</v>
      </c>
      <c r="M10" s="8" t="s">
        <v>11</v>
      </c>
      <c r="N10" s="8" t="s">
        <v>60</v>
      </c>
      <c r="O10" s="8" t="s">
        <v>81</v>
      </c>
      <c r="P10" s="8" t="s">
        <v>79</v>
      </c>
      <c r="Q10" s="8"/>
      <c r="R10" s="8"/>
      <c r="S10" s="8"/>
      <c r="T10" s="8"/>
      <c r="U10" s="8"/>
      <c r="V10" s="8"/>
      <c r="W10" s="8"/>
      <c r="X10" s="8" t="s">
        <v>83</v>
      </c>
      <c r="Y10" s="8" t="s">
        <v>64</v>
      </c>
      <c r="Z10" s="8" t="s">
        <v>10</v>
      </c>
      <c r="AA10" s="8" t="s">
        <v>13</v>
      </c>
      <c r="AB10" s="8" t="s">
        <v>61</v>
      </c>
      <c r="AC10" s="8"/>
      <c r="AD10" s="8" t="s">
        <v>4</v>
      </c>
      <c r="AE10" s="8" t="s">
        <v>58</v>
      </c>
      <c r="AF10" s="8" t="s">
        <v>59</v>
      </c>
      <c r="AG10" s="8" t="s">
        <v>74</v>
      </c>
      <c r="AH10" s="8" t="s">
        <v>5</v>
      </c>
      <c r="AI10" s="8" t="s">
        <v>6</v>
      </c>
      <c r="AJ10" s="8" t="s">
        <v>7</v>
      </c>
      <c r="AK10" s="8" t="s">
        <v>8</v>
      </c>
      <c r="AL10" s="8" t="s">
        <v>12</v>
      </c>
      <c r="AM10" s="8" t="s">
        <v>11</v>
      </c>
      <c r="AN10" s="8" t="s">
        <v>60</v>
      </c>
      <c r="AO10" s="8" t="s">
        <v>81</v>
      </c>
      <c r="AP10" s="8" t="s">
        <v>79</v>
      </c>
      <c r="AQ10" s="8"/>
      <c r="AR10" s="8"/>
      <c r="AS10" s="8"/>
      <c r="AT10" s="8"/>
      <c r="AU10" s="8"/>
      <c r="AV10" s="8"/>
      <c r="AW10" s="8"/>
      <c r="AX10" s="8" t="s">
        <v>83</v>
      </c>
      <c r="AY10" s="8" t="s">
        <v>64</v>
      </c>
      <c r="AZ10" s="8" t="s">
        <v>10</v>
      </c>
      <c r="BA10" s="13" t="s">
        <v>15</v>
      </c>
    </row>
    <row r="11" spans="1:53">
      <c r="A11" s="31" t="s">
        <v>16</v>
      </c>
      <c r="B11" s="14" t="s">
        <v>62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2</v>
      </c>
      <c r="P11" s="14" t="s">
        <v>2</v>
      </c>
      <c r="Q11" s="14"/>
      <c r="R11" s="14"/>
      <c r="S11" s="14"/>
      <c r="T11" s="14"/>
      <c r="U11" s="14"/>
      <c r="V11" s="14"/>
      <c r="W11" s="14"/>
      <c r="X11" s="14" t="s">
        <v>2</v>
      </c>
      <c r="Y11" s="14" t="s">
        <v>2</v>
      </c>
      <c r="Z11" s="14" t="s">
        <v>2</v>
      </c>
      <c r="AA11" s="14" t="s">
        <v>57</v>
      </c>
      <c r="AB11" s="14" t="s">
        <v>14</v>
      </c>
      <c r="AC11" s="14"/>
      <c r="AD11" s="14" t="s">
        <v>14</v>
      </c>
      <c r="AE11" s="14" t="s">
        <v>14</v>
      </c>
      <c r="AF11" s="14" t="s">
        <v>14</v>
      </c>
      <c r="AG11" s="14" t="s">
        <v>14</v>
      </c>
      <c r="AH11" s="14" t="s">
        <v>14</v>
      </c>
      <c r="AI11" s="14" t="s">
        <v>14</v>
      </c>
      <c r="AJ11" s="14" t="s">
        <v>14</v>
      </c>
      <c r="AK11" s="14" t="s">
        <v>14</v>
      </c>
      <c r="AL11" s="14" t="s">
        <v>14</v>
      </c>
      <c r="AM11" s="14" t="s">
        <v>14</v>
      </c>
      <c r="AN11" s="14" t="s">
        <v>14</v>
      </c>
      <c r="AO11" s="14" t="s">
        <v>14</v>
      </c>
      <c r="AP11" s="14" t="s">
        <v>14</v>
      </c>
      <c r="AQ11" s="14"/>
      <c r="AR11" s="14"/>
      <c r="AS11" s="14"/>
      <c r="AT11" s="14"/>
      <c r="AU11" s="14"/>
      <c r="AV11" s="14"/>
      <c r="AW11" s="14"/>
      <c r="AX11" s="14" t="s">
        <v>14</v>
      </c>
      <c r="AY11" s="14" t="s">
        <v>14</v>
      </c>
      <c r="AZ11" s="14" t="s">
        <v>14</v>
      </c>
      <c r="BA11" s="15" t="s">
        <v>17</v>
      </c>
    </row>
    <row r="12" spans="1:53">
      <c r="A12" s="3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53">
      <c r="A13" s="32" t="s">
        <v>19</v>
      </c>
      <c r="B13" s="5">
        <v>26041083.019889537</v>
      </c>
      <c r="C13" s="5"/>
      <c r="D13" s="5">
        <v>2164406.4979581293</v>
      </c>
      <c r="E13" s="5">
        <v>517217.3823126732</v>
      </c>
      <c r="F13" s="5">
        <v>-169660.47891148197</v>
      </c>
      <c r="G13" s="5">
        <v>-192721.12653051835</v>
      </c>
      <c r="H13" s="5">
        <v>-19766.269387745469</v>
      </c>
      <c r="I13" s="5">
        <v>11769407.26999897</v>
      </c>
      <c r="J13" s="5">
        <v>2646053.7082421435</v>
      </c>
      <c r="K13" s="5">
        <v>90595.40136050008</v>
      </c>
      <c r="L13" s="5">
        <v>764815.77722749172</v>
      </c>
      <c r="M13" s="5">
        <v>192928.07690177439</v>
      </c>
      <c r="N13" s="5">
        <v>830183.31428530975</v>
      </c>
      <c r="O13" s="5">
        <v>197662.69387745467</v>
      </c>
      <c r="P13" s="5">
        <v>0</v>
      </c>
      <c r="Q13" s="5"/>
      <c r="R13" s="5"/>
      <c r="S13" s="5"/>
      <c r="T13" s="5"/>
      <c r="U13" s="5"/>
      <c r="V13" s="5"/>
      <c r="W13" s="5"/>
      <c r="X13" s="5">
        <v>7556128.4353958145</v>
      </c>
      <c r="Y13" s="5">
        <v>1047498.0954164888</v>
      </c>
      <c r="Z13" s="5">
        <v>27394748.778147005</v>
      </c>
      <c r="AA13" s="18">
        <v>164718911.5645456</v>
      </c>
      <c r="AB13" s="16">
        <v>0.158094069299901</v>
      </c>
      <c r="AC13" s="16"/>
      <c r="AD13" s="16">
        <v>1.3140000000000001E-2</v>
      </c>
      <c r="AE13" s="16">
        <v>3.14E-3</v>
      </c>
      <c r="AF13" s="16">
        <v>-1.0300000000000001E-3</v>
      </c>
      <c r="AG13" s="16">
        <v>-1.17E-3</v>
      </c>
      <c r="AH13" s="16">
        <v>-1.1999999999999999E-4</v>
      </c>
      <c r="AI13" s="16">
        <v>7.1451463333565626E-2</v>
      </c>
      <c r="AJ13" s="16">
        <v>1.6064055323758496E-2</v>
      </c>
      <c r="AK13" s="16">
        <v>5.5000000000000003E-4</v>
      </c>
      <c r="AL13" s="16">
        <v>4.6431570604920881E-3</v>
      </c>
      <c r="AM13" s="16">
        <v>1.1712563850094101E-3</v>
      </c>
      <c r="AN13" s="16">
        <v>5.0399999999999993E-3</v>
      </c>
      <c r="AO13" s="16">
        <v>1.1999999999999997E-3</v>
      </c>
      <c r="AP13" s="16">
        <v>0</v>
      </c>
      <c r="AQ13" s="16"/>
      <c r="AR13" s="16"/>
      <c r="AS13" s="16"/>
      <c r="AT13" s="16"/>
      <c r="AU13" s="16"/>
      <c r="AV13" s="16"/>
      <c r="AW13" s="16"/>
      <c r="AX13" s="16">
        <v>4.5872865256488309E-2</v>
      </c>
      <c r="AY13" s="16">
        <v>6.3593068061648982E-3</v>
      </c>
      <c r="AZ13" s="16">
        <v>0.16631210416547884</v>
      </c>
      <c r="BA13" s="21">
        <v>5.1981930137988998E-2</v>
      </c>
    </row>
    <row r="14" spans="1:53">
      <c r="A14" s="30" t="s">
        <v>20</v>
      </c>
      <c r="B14" s="5">
        <v>412563.01044867514</v>
      </c>
      <c r="C14" s="5"/>
      <c r="D14" s="5">
        <v>144198.15027614578</v>
      </c>
      <c r="E14" s="5">
        <v>34458.309883340786</v>
      </c>
      <c r="F14" s="5">
        <v>-11303.20356045892</v>
      </c>
      <c r="G14" s="5">
        <v>-12839.56132595819</v>
      </c>
      <c r="H14" s="5">
        <v>-1316.8780847136602</v>
      </c>
      <c r="I14" s="5">
        <v>-4454.3820514622712</v>
      </c>
      <c r="J14" s="5">
        <v>76839.40335604678</v>
      </c>
      <c r="K14" s="5">
        <v>6035.6912216042765</v>
      </c>
      <c r="L14" s="5">
        <v>0</v>
      </c>
      <c r="M14" s="5">
        <v>12853.348874998645</v>
      </c>
      <c r="N14" s="5">
        <v>55308.879557973734</v>
      </c>
      <c r="O14" s="5">
        <v>13168.780847136602</v>
      </c>
      <c r="P14" s="5">
        <v>0</v>
      </c>
      <c r="Q14" s="5"/>
      <c r="R14" s="5"/>
      <c r="S14" s="5"/>
      <c r="T14" s="5"/>
      <c r="U14" s="5"/>
      <c r="V14" s="5"/>
      <c r="W14" s="5"/>
      <c r="X14" s="5">
        <v>-17573.99951120386</v>
      </c>
      <c r="Y14" s="5">
        <v>29120.575093608524</v>
      </c>
      <c r="Z14" s="5">
        <v>324495.1145770583</v>
      </c>
      <c r="AA14" s="18">
        <v>10973984.039280504</v>
      </c>
      <c r="AB14" s="16">
        <v>3.7594642836360853E-2</v>
      </c>
      <c r="AC14" s="16"/>
      <c r="AD14" s="16">
        <v>1.3139999999999995E-2</v>
      </c>
      <c r="AE14" s="16">
        <v>3.1400000000000004E-3</v>
      </c>
      <c r="AF14" s="16">
        <v>-1.0300000000000001E-3</v>
      </c>
      <c r="AG14" s="16">
        <v>-1.17E-3</v>
      </c>
      <c r="AH14" s="16">
        <v>-1.1999999999999998E-4</v>
      </c>
      <c r="AI14" s="16">
        <v>-4.0590382084739368E-4</v>
      </c>
      <c r="AJ14" s="16">
        <v>7.0019605533419987E-3</v>
      </c>
      <c r="AK14" s="16">
        <v>5.4999999999999992E-4</v>
      </c>
      <c r="AL14" s="16">
        <v>0</v>
      </c>
      <c r="AM14" s="16">
        <v>1.1712563850094098E-3</v>
      </c>
      <c r="AN14" s="16">
        <v>5.0399999999999993E-3</v>
      </c>
      <c r="AO14" s="16">
        <v>1.1999999999999999E-3</v>
      </c>
      <c r="AP14" s="16">
        <v>0</v>
      </c>
      <c r="AQ14" s="16"/>
      <c r="AR14" s="16"/>
      <c r="AS14" s="16"/>
      <c r="AT14" s="16"/>
      <c r="AU14" s="16"/>
      <c r="AV14" s="16"/>
      <c r="AW14" s="16"/>
      <c r="AX14" s="16">
        <v>-1.6014238264151948E-3</v>
      </c>
      <c r="AY14" s="16">
        <v>2.6536010066511616E-3</v>
      </c>
      <c r="AZ14" s="16">
        <v>2.9569490297739982E-2</v>
      </c>
      <c r="BA14" s="21">
        <v>-0.21346532200218404</v>
      </c>
    </row>
    <row r="15" spans="1:53">
      <c r="A15" s="32" t="s">
        <v>21</v>
      </c>
      <c r="B15" s="5">
        <v>1375218.4563379202</v>
      </c>
      <c r="C15" s="5"/>
      <c r="D15" s="5">
        <v>147967.08131175087</v>
      </c>
      <c r="E15" s="5">
        <v>35358.952459581255</v>
      </c>
      <c r="F15" s="5">
        <v>-11598.63727177347</v>
      </c>
      <c r="G15" s="5">
        <v>-13175.151075703845</v>
      </c>
      <c r="H15" s="5">
        <v>-1351.2975462260354</v>
      </c>
      <c r="I15" s="5">
        <v>551629.80093756516</v>
      </c>
      <c r="J15" s="5">
        <v>181593.51410642648</v>
      </c>
      <c r="K15" s="5">
        <v>6193.4470868693279</v>
      </c>
      <c r="L15" s="5">
        <v>45353.086726694943</v>
      </c>
      <c r="M15" s="5">
        <v>13189.298992206601</v>
      </c>
      <c r="N15" s="5">
        <v>56754.496941493475</v>
      </c>
      <c r="O15" s="5">
        <v>13512.975462260352</v>
      </c>
      <c r="P15" s="5">
        <v>0</v>
      </c>
      <c r="Q15" s="5"/>
      <c r="R15" s="5"/>
      <c r="S15" s="5"/>
      <c r="T15" s="5"/>
      <c r="U15" s="5"/>
      <c r="V15" s="5"/>
      <c r="W15" s="5"/>
      <c r="X15" s="5">
        <v>315839.65468015807</v>
      </c>
      <c r="Y15" s="5">
        <v>59518.31291727924</v>
      </c>
      <c r="Z15" s="5">
        <v>1400785.5357285824</v>
      </c>
      <c r="AA15" s="18">
        <v>11260812.885216961</v>
      </c>
      <c r="AB15" s="16">
        <v>0.12212426139708688</v>
      </c>
      <c r="AC15" s="16"/>
      <c r="AD15" s="16">
        <v>1.3140000000000001E-2</v>
      </c>
      <c r="AE15" s="16">
        <v>3.14E-3</v>
      </c>
      <c r="AF15" s="16">
        <v>-1.0300000000000001E-3</v>
      </c>
      <c r="AG15" s="16">
        <v>-1.17E-3</v>
      </c>
      <c r="AH15" s="16">
        <v>-1.2E-4</v>
      </c>
      <c r="AI15" s="16">
        <v>4.8986676766624646E-2</v>
      </c>
      <c r="AJ15" s="16">
        <v>1.6126146127942498E-2</v>
      </c>
      <c r="AK15" s="16">
        <v>5.4999999999999992E-4</v>
      </c>
      <c r="AL15" s="16">
        <v>4.0275144600114832E-3</v>
      </c>
      <c r="AM15" s="16">
        <v>1.1712563850094098E-3</v>
      </c>
      <c r="AN15" s="16">
        <v>5.0399999999999993E-3</v>
      </c>
      <c r="AO15" s="16">
        <v>1.1999999999999999E-3</v>
      </c>
      <c r="AP15" s="16">
        <v>0</v>
      </c>
      <c r="AQ15" s="16"/>
      <c r="AR15" s="16"/>
      <c r="AS15" s="16"/>
      <c r="AT15" s="16"/>
      <c r="AU15" s="16"/>
      <c r="AV15" s="16"/>
      <c r="AW15" s="16"/>
      <c r="AX15" s="16">
        <v>2.8047678076134983E-2</v>
      </c>
      <c r="AY15" s="16">
        <v>5.2854366309038007E-3</v>
      </c>
      <c r="AZ15" s="16">
        <v>0.12439470844662683</v>
      </c>
      <c r="BA15" s="21">
        <v>1.8591285822868519E-2</v>
      </c>
    </row>
    <row r="16" spans="1:53">
      <c r="A16" s="32" t="s">
        <v>22</v>
      </c>
      <c r="B16" s="5">
        <v>1112120.6872000634</v>
      </c>
      <c r="C16" s="5"/>
      <c r="D16" s="5">
        <v>133176.80673657326</v>
      </c>
      <c r="E16" s="5">
        <v>31824.5946082831</v>
      </c>
      <c r="F16" s="5">
        <v>-10439.277849213884</v>
      </c>
      <c r="G16" s="5">
        <v>-11858.208819009946</v>
      </c>
      <c r="H16" s="5">
        <v>-1216.2265455394818</v>
      </c>
      <c r="I16" s="5">
        <v>406579.14694257721</v>
      </c>
      <c r="J16" s="5">
        <v>176324.33483183396</v>
      </c>
      <c r="K16" s="5">
        <v>5574.3716670559588</v>
      </c>
      <c r="L16" s="5">
        <v>48544.560101812851</v>
      </c>
      <c r="M16" s="5">
        <v>11870.942559008801</v>
      </c>
      <c r="N16" s="5">
        <v>51081.514912658247</v>
      </c>
      <c r="O16" s="5">
        <v>12162.265455394818</v>
      </c>
      <c r="P16" s="5">
        <v>0</v>
      </c>
      <c r="Q16" s="5"/>
      <c r="R16" s="5"/>
      <c r="S16" s="5"/>
      <c r="T16" s="5"/>
      <c r="U16" s="5"/>
      <c r="V16" s="5"/>
      <c r="W16" s="5"/>
      <c r="X16" s="5">
        <v>274806.81485283165</v>
      </c>
      <c r="Y16" s="5">
        <v>59149.484494085256</v>
      </c>
      <c r="Z16" s="5">
        <v>1187581.1239483517</v>
      </c>
      <c r="AA16" s="18">
        <v>10135221.212829012</v>
      </c>
      <c r="AB16" s="16">
        <v>0.1097283092146383</v>
      </c>
      <c r="AC16" s="16"/>
      <c r="AD16" s="16">
        <v>1.3140000000000004E-2</v>
      </c>
      <c r="AE16" s="16">
        <v>3.14E-3</v>
      </c>
      <c r="AF16" s="16">
        <v>-1.0300000000000001E-3</v>
      </c>
      <c r="AG16" s="16">
        <v>-1.17E-3</v>
      </c>
      <c r="AH16" s="16">
        <v>-1.2000000000000003E-4</v>
      </c>
      <c r="AI16" s="16">
        <v>4.0115468464362217E-2</v>
      </c>
      <c r="AJ16" s="16">
        <v>1.7397186615783506E-2</v>
      </c>
      <c r="AK16" s="16">
        <v>5.5000000000000025E-4</v>
      </c>
      <c r="AL16" s="16">
        <v>4.7896892512188944E-3</v>
      </c>
      <c r="AM16" s="16">
        <v>1.1712563850094105E-3</v>
      </c>
      <c r="AN16" s="16">
        <v>5.0400000000000028E-3</v>
      </c>
      <c r="AO16" s="16">
        <v>1.2000000000000003E-3</v>
      </c>
      <c r="AP16" s="16">
        <v>0</v>
      </c>
      <c r="AQ16" s="16"/>
      <c r="AR16" s="16"/>
      <c r="AS16" s="16"/>
      <c r="AT16" s="16"/>
      <c r="AU16" s="16"/>
      <c r="AV16" s="16"/>
      <c r="AW16" s="16"/>
      <c r="AX16" s="16">
        <v>2.7114042119276614E-2</v>
      </c>
      <c r="AY16" s="16">
        <v>5.8360329046607011E-3</v>
      </c>
      <c r="AZ16" s="16">
        <v>0.11717367574031134</v>
      </c>
      <c r="BA16" s="21">
        <v>6.7852740819228735E-2</v>
      </c>
    </row>
    <row r="17" spans="1:53">
      <c r="A17" s="32" t="s">
        <v>23</v>
      </c>
      <c r="B17" s="19">
        <v>-7325.6554775979785</v>
      </c>
      <c r="C17" s="19"/>
      <c r="D17" s="19">
        <v>12703.346088346661</v>
      </c>
      <c r="E17" s="19">
        <v>3035.6550013248479</v>
      </c>
      <c r="F17" s="19">
        <v>-995.77218196324645</v>
      </c>
      <c r="G17" s="19">
        <v>-1131.1198571815517</v>
      </c>
      <c r="H17" s="19">
        <v>-116.01229304426175</v>
      </c>
      <c r="I17" s="19">
        <v>-49978.590653828498</v>
      </c>
      <c r="J17" s="19">
        <v>8058.1093142962145</v>
      </c>
      <c r="K17" s="19">
        <v>531.72300978619955</v>
      </c>
      <c r="L17" s="19">
        <v>0</v>
      </c>
      <c r="M17" s="19">
        <v>1132.334491397286</v>
      </c>
      <c r="N17" s="19">
        <v>4872.5163078589921</v>
      </c>
      <c r="O17" s="19">
        <v>1160.1229304426172</v>
      </c>
      <c r="P17" s="19">
        <v>0</v>
      </c>
      <c r="Q17" s="19"/>
      <c r="R17" s="19"/>
      <c r="S17" s="19"/>
      <c r="T17" s="19"/>
      <c r="U17" s="19"/>
      <c r="V17" s="19"/>
      <c r="W17" s="19"/>
      <c r="X17" s="19">
        <v>-5799.8826922089993</v>
      </c>
      <c r="Y17" s="19">
        <v>4182.0002336077005</v>
      </c>
      <c r="Z17" s="19">
        <v>-22345.570301166037</v>
      </c>
      <c r="AA17" s="23">
        <v>966769.10870218091</v>
      </c>
      <c r="AB17" s="20">
        <v>-7.577461269353292E-3</v>
      </c>
      <c r="AC17" s="20"/>
      <c r="AD17" s="20">
        <v>1.3140000000000004E-2</v>
      </c>
      <c r="AE17" s="20">
        <v>3.14E-3</v>
      </c>
      <c r="AF17" s="20">
        <v>-1.0300000000000001E-3</v>
      </c>
      <c r="AG17" s="20">
        <v>-1.17E-3</v>
      </c>
      <c r="AH17" s="20">
        <v>-1.2000000000000004E-4</v>
      </c>
      <c r="AI17" s="20">
        <v>-5.1696511818547057E-2</v>
      </c>
      <c r="AJ17" s="20">
        <v>8.3350918453669424E-3</v>
      </c>
      <c r="AK17" s="20">
        <v>5.5000000000000003E-4</v>
      </c>
      <c r="AL17" s="20">
        <v>0</v>
      </c>
      <c r="AM17" s="20">
        <v>1.1712563850094103E-3</v>
      </c>
      <c r="AN17" s="20">
        <v>5.0400000000000002E-3</v>
      </c>
      <c r="AO17" s="20">
        <v>1.2000000000000001E-3</v>
      </c>
      <c r="AP17" s="20">
        <v>0</v>
      </c>
      <c r="AQ17" s="20"/>
      <c r="AR17" s="20"/>
      <c r="AS17" s="20"/>
      <c r="AT17" s="20"/>
      <c r="AU17" s="20"/>
      <c r="AV17" s="20"/>
      <c r="AW17" s="20"/>
      <c r="AX17" s="20">
        <v>-5.9992428802311763E-3</v>
      </c>
      <c r="AY17" s="20">
        <v>4.3257487190728923E-3</v>
      </c>
      <c r="AZ17" s="20">
        <v>-2.3113657749328984E-2</v>
      </c>
      <c r="BA17" s="22">
        <v>-2.0503168446153799</v>
      </c>
    </row>
    <row r="18" spans="1:53">
      <c r="A18" s="32" t="s">
        <v>24</v>
      </c>
      <c r="B18" s="5">
        <v>28933659.518398598</v>
      </c>
      <c r="C18" s="5"/>
      <c r="D18" s="5">
        <v>2602451.8823709455</v>
      </c>
      <c r="E18" s="5">
        <v>621894.89426520327</v>
      </c>
      <c r="F18" s="5">
        <v>-203997.36977489153</v>
      </c>
      <c r="G18" s="5">
        <v>-231725.16760837191</v>
      </c>
      <c r="H18" s="5">
        <v>-23766.683857268908</v>
      </c>
      <c r="I18" s="5">
        <v>12673183.245173819</v>
      </c>
      <c r="J18" s="5">
        <v>3088869.069850747</v>
      </c>
      <c r="K18" s="5">
        <v>108930.63434581585</v>
      </c>
      <c r="L18" s="5">
        <v>858713.42405599949</v>
      </c>
      <c r="M18" s="5">
        <v>231974.00181938574</v>
      </c>
      <c r="N18" s="5">
        <v>998200.72200529417</v>
      </c>
      <c r="O18" s="5">
        <v>237666.83857268907</v>
      </c>
      <c r="P18" s="5">
        <v>0</v>
      </c>
      <c r="Q18" s="5"/>
      <c r="R18" s="5"/>
      <c r="S18" s="5"/>
      <c r="T18" s="5"/>
      <c r="U18" s="5"/>
      <c r="V18" s="5"/>
      <c r="W18" s="5"/>
      <c r="X18" s="5">
        <v>8123401.0227253912</v>
      </c>
      <c r="Y18" s="5">
        <v>1199468.4681550695</v>
      </c>
      <c r="Z18" s="5">
        <v>30285264.982099827</v>
      </c>
      <c r="AA18" s="18">
        <v>198055698.81057426</v>
      </c>
      <c r="AB18" s="16">
        <v>0.14608849779208585</v>
      </c>
      <c r="AC18" s="16"/>
      <c r="AD18" s="16">
        <v>1.3139999999999999E-2</v>
      </c>
      <c r="AE18" s="16">
        <v>3.1400000000000004E-3</v>
      </c>
      <c r="AF18" s="16">
        <v>-1.0300000000000001E-3</v>
      </c>
      <c r="AG18" s="16">
        <v>-1.17E-3</v>
      </c>
      <c r="AH18" s="16">
        <v>-1.1999999999999999E-4</v>
      </c>
      <c r="AI18" s="16">
        <v>6.3987975712300957E-2</v>
      </c>
      <c r="AJ18" s="16">
        <v>1.5595961582529487E-2</v>
      </c>
      <c r="AK18" s="16">
        <v>5.5000000000000003E-4</v>
      </c>
      <c r="AL18" s="16">
        <v>4.3357168171025253E-3</v>
      </c>
      <c r="AM18" s="16">
        <v>1.1712563850094101E-3</v>
      </c>
      <c r="AN18" s="16">
        <v>5.0399999999999993E-3</v>
      </c>
      <c r="AO18" s="16">
        <v>1.1999999999999997E-3</v>
      </c>
      <c r="AP18" s="16">
        <v>0</v>
      </c>
      <c r="AQ18" s="16"/>
      <c r="AR18" s="16"/>
      <c r="AS18" s="16"/>
      <c r="AT18" s="16"/>
      <c r="AU18" s="16"/>
      <c r="AV18" s="16"/>
      <c r="AW18" s="16"/>
      <c r="AX18" s="16">
        <v>4.101573987272554E-2</v>
      </c>
      <c r="AY18" s="16">
        <v>6.0562178990985413E-3</v>
      </c>
      <c r="AZ18" s="16">
        <v>0.15291286826876646</v>
      </c>
      <c r="BA18" s="21">
        <v>4.6713947913908309E-2</v>
      </c>
    </row>
    <row r="19" spans="1:53">
      <c r="A19" s="3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21"/>
    </row>
    <row r="20" spans="1:53">
      <c r="A20" s="32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21"/>
    </row>
    <row r="21" spans="1:53">
      <c r="A21" s="32" t="s">
        <v>26</v>
      </c>
      <c r="B21" s="5">
        <v>8262502.1183391791</v>
      </c>
      <c r="C21" s="5"/>
      <c r="D21" s="5">
        <v>748897.59511152608</v>
      </c>
      <c r="E21" s="5">
        <v>212424.43077237505</v>
      </c>
      <c r="F21" s="5">
        <v>-69680.625380747239</v>
      </c>
      <c r="G21" s="5">
        <v>-62239.005194453835</v>
      </c>
      <c r="H21" s="5">
        <v>-6088.5983342400496</v>
      </c>
      <c r="I21" s="5">
        <v>4348564.7838794235</v>
      </c>
      <c r="J21" s="5">
        <v>1156197.8148976928</v>
      </c>
      <c r="K21" s="5">
        <v>37208.100931466965</v>
      </c>
      <c r="L21" s="5">
        <v>345005.59485168278</v>
      </c>
      <c r="M21" s="5">
        <v>63996.57404641989</v>
      </c>
      <c r="N21" s="5">
        <v>340961.50671744277</v>
      </c>
      <c r="O21" s="5">
        <v>63592.027046507181</v>
      </c>
      <c r="P21" s="5">
        <v>0</v>
      </c>
      <c r="Q21" s="5"/>
      <c r="R21" s="5"/>
      <c r="S21" s="5"/>
      <c r="T21" s="5"/>
      <c r="U21" s="5"/>
      <c r="V21" s="5"/>
      <c r="W21" s="5"/>
      <c r="X21" s="5"/>
      <c r="Y21" s="5">
        <v>345682.50009986019</v>
      </c>
      <c r="Z21" s="5">
        <v>7524522.6994449552</v>
      </c>
      <c r="AA21" s="18">
        <v>67651092.602667212</v>
      </c>
      <c r="AB21" s="16">
        <v>0.12213405283588016</v>
      </c>
      <c r="AC21" s="16"/>
      <c r="AD21" s="16">
        <v>1.107E-2</v>
      </c>
      <c r="AE21" s="16">
        <v>3.14E-3</v>
      </c>
      <c r="AF21" s="16">
        <v>-1.0300000000000001E-3</v>
      </c>
      <c r="AG21" s="16">
        <v>-9.2000000000000003E-4</v>
      </c>
      <c r="AH21" s="16">
        <v>-9.0000000000000006E-5</v>
      </c>
      <c r="AI21" s="16">
        <v>6.427929862743971E-2</v>
      </c>
      <c r="AJ21" s="16">
        <v>1.7090600763661701E-2</v>
      </c>
      <c r="AK21" s="16">
        <v>5.4999999999999992E-4</v>
      </c>
      <c r="AL21" s="16">
        <v>5.0997786078340523E-3</v>
      </c>
      <c r="AM21" s="16">
        <v>9.4597990341839294E-4</v>
      </c>
      <c r="AN21" s="16">
        <v>5.0400000000000002E-3</v>
      </c>
      <c r="AO21" s="16">
        <v>9.3999999999999997E-4</v>
      </c>
      <c r="AP21" s="16">
        <v>0</v>
      </c>
      <c r="AQ21" s="16"/>
      <c r="AR21" s="16"/>
      <c r="AS21" s="16"/>
      <c r="AT21" s="16"/>
      <c r="AU21" s="16"/>
      <c r="AV21" s="16"/>
      <c r="AW21" s="16"/>
      <c r="AX21" s="16"/>
      <c r="AY21" s="16">
        <v>5.1097844365965393E-3</v>
      </c>
      <c r="AZ21" s="16">
        <v>0.11122544233895039</v>
      </c>
      <c r="BA21" s="21">
        <v>-8.9316699508763669E-2</v>
      </c>
    </row>
    <row r="22" spans="1:53">
      <c r="A22" s="32" t="s">
        <v>27</v>
      </c>
      <c r="B22" s="5">
        <v>5234631.5263179969</v>
      </c>
      <c r="C22" s="5"/>
      <c r="D22" s="5">
        <v>496388.24908713583</v>
      </c>
      <c r="E22" s="5">
        <v>140800.28022887139</v>
      </c>
      <c r="F22" s="5">
        <v>-46186.079183355905</v>
      </c>
      <c r="G22" s="5">
        <v>-41253.585289987794</v>
      </c>
      <c r="H22" s="5">
        <v>-4035.6768218466332</v>
      </c>
      <c r="I22" s="5">
        <v>2860356.6065232316</v>
      </c>
      <c r="J22" s="5">
        <v>688669.50316444447</v>
      </c>
      <c r="K22" s="5">
        <v>24662.469466840535</v>
      </c>
      <c r="L22" s="5">
        <v>219263.10280525807</v>
      </c>
      <c r="M22" s="5">
        <v>42418.546335092498</v>
      </c>
      <c r="N22" s="5">
        <v>225997.90202341141</v>
      </c>
      <c r="O22" s="5">
        <v>42150.402361509266</v>
      </c>
      <c r="P22" s="5">
        <v>0</v>
      </c>
      <c r="Q22" s="5"/>
      <c r="R22" s="5"/>
      <c r="S22" s="5"/>
      <c r="T22" s="5"/>
      <c r="U22" s="5"/>
      <c r="V22" s="5"/>
      <c r="W22" s="5"/>
      <c r="X22" s="5"/>
      <c r="Y22" s="5">
        <v>174810.84323561523</v>
      </c>
      <c r="Z22" s="5">
        <v>4824042.5639362205</v>
      </c>
      <c r="AA22" s="18">
        <v>44840853.576073691</v>
      </c>
      <c r="AB22" s="16">
        <v>0.11673799914261905</v>
      </c>
      <c r="AC22" s="16"/>
      <c r="AD22" s="16">
        <v>1.1070000000000002E-2</v>
      </c>
      <c r="AE22" s="16">
        <v>3.14E-3</v>
      </c>
      <c r="AF22" s="16">
        <v>-1.0300000000000001E-3</v>
      </c>
      <c r="AG22" s="16">
        <v>-9.1999999999999992E-4</v>
      </c>
      <c r="AH22" s="16">
        <v>-9.0000000000000019E-5</v>
      </c>
      <c r="AI22" s="16">
        <v>6.3789075773737478E-2</v>
      </c>
      <c r="AJ22" s="16">
        <v>1.5358081932943102E-2</v>
      </c>
      <c r="AK22" s="16">
        <v>5.5000000000000014E-4</v>
      </c>
      <c r="AL22" s="16">
        <v>4.8898066231784021E-3</v>
      </c>
      <c r="AM22" s="16">
        <v>9.4597990341839316E-4</v>
      </c>
      <c r="AN22" s="16">
        <v>5.0400000000000002E-3</v>
      </c>
      <c r="AO22" s="16">
        <v>9.3999999999999997E-4</v>
      </c>
      <c r="AP22" s="16">
        <v>0</v>
      </c>
      <c r="AQ22" s="16"/>
      <c r="AR22" s="16"/>
      <c r="AS22" s="16"/>
      <c r="AT22" s="16"/>
      <c r="AU22" s="16"/>
      <c r="AV22" s="16"/>
      <c r="AW22" s="16"/>
      <c r="AX22" s="16"/>
      <c r="AY22" s="16">
        <v>3.8984726938581585E-3</v>
      </c>
      <c r="AZ22" s="16">
        <v>0.10758141692713555</v>
      </c>
      <c r="BA22" s="21">
        <v>-7.8437032352223948E-2</v>
      </c>
    </row>
    <row r="23" spans="1:53">
      <c r="A23" s="32" t="s">
        <v>28</v>
      </c>
      <c r="B23" s="5">
        <v>2129.9422522333894</v>
      </c>
      <c r="C23" s="5"/>
      <c r="D23" s="5">
        <v>83.93421491757735</v>
      </c>
      <c r="E23" s="5">
        <v>23.80789835963802</v>
      </c>
      <c r="F23" s="5">
        <v>-7.8095972326201153</v>
      </c>
      <c r="G23" s="5">
        <v>-6.9755625767092289</v>
      </c>
      <c r="H23" s="5">
        <v>-0.68239199119981597</v>
      </c>
      <c r="I23" s="5">
        <v>1742.6381129395527</v>
      </c>
      <c r="J23" s="5">
        <v>129.58321206573558</v>
      </c>
      <c r="K23" s="5">
        <v>4.1701732795544304</v>
      </c>
      <c r="L23" s="5">
        <v>28.944143498389504</v>
      </c>
      <c r="M23" s="5">
        <v>7.1725456658742974</v>
      </c>
      <c r="N23" s="5">
        <v>38.213951507189691</v>
      </c>
      <c r="O23" s="5">
        <v>7.1272052414202989</v>
      </c>
      <c r="P23" s="5">
        <v>0</v>
      </c>
      <c r="Q23" s="5"/>
      <c r="R23" s="5"/>
      <c r="S23" s="5"/>
      <c r="T23" s="5"/>
      <c r="U23" s="5"/>
      <c r="V23" s="5"/>
      <c r="W23" s="5"/>
      <c r="X23" s="5"/>
      <c r="Y23" s="5">
        <v>23.376764255348004</v>
      </c>
      <c r="Z23" s="5">
        <v>2073.5006699297505</v>
      </c>
      <c r="AA23" s="18">
        <v>7582.1332355535096</v>
      </c>
      <c r="AB23" s="16">
        <v>0.28091596204691327</v>
      </c>
      <c r="AC23" s="16"/>
      <c r="AD23" s="16">
        <v>1.107E-2</v>
      </c>
      <c r="AE23" s="16">
        <v>3.14E-3</v>
      </c>
      <c r="AF23" s="16">
        <v>-1.0300000000000001E-3</v>
      </c>
      <c r="AG23" s="16">
        <v>-9.2000000000000003E-4</v>
      </c>
      <c r="AH23" s="16">
        <v>-9.0000000000000019E-5</v>
      </c>
      <c r="AI23" s="16">
        <v>0.22983480490267816</v>
      </c>
      <c r="AJ23" s="16">
        <v>1.7090600763661701E-2</v>
      </c>
      <c r="AK23" s="16">
        <v>5.5000000000000003E-4</v>
      </c>
      <c r="AL23" s="16">
        <v>3.8174142552213444E-3</v>
      </c>
      <c r="AM23" s="16">
        <v>9.4597990341839305E-4</v>
      </c>
      <c r="AN23" s="16">
        <v>5.0400000000000002E-3</v>
      </c>
      <c r="AO23" s="16">
        <v>9.3999999999999997E-4</v>
      </c>
      <c r="AP23" s="16">
        <v>0</v>
      </c>
      <c r="AQ23" s="16"/>
      <c r="AR23" s="16"/>
      <c r="AS23" s="16"/>
      <c r="AT23" s="16"/>
      <c r="AU23" s="16"/>
      <c r="AV23" s="16"/>
      <c r="AW23" s="16"/>
      <c r="AX23" s="16"/>
      <c r="AY23" s="16">
        <v>3.08313815243072E-3</v>
      </c>
      <c r="AZ23" s="16">
        <v>0.27347193797741026</v>
      </c>
      <c r="BA23" s="21">
        <v>-2.6499113881822949E-2</v>
      </c>
    </row>
    <row r="24" spans="1:53">
      <c r="A24" s="32" t="s">
        <v>29</v>
      </c>
      <c r="B24" s="19">
        <v>46766.013191202612</v>
      </c>
      <c r="C24" s="19"/>
      <c r="D24" s="19">
        <v>3497.9068244962491</v>
      </c>
      <c r="E24" s="19">
        <v>992.17953287427474</v>
      </c>
      <c r="F24" s="19">
        <v>-325.46016524219846</v>
      </c>
      <c r="G24" s="19">
        <v>-290.70228351730344</v>
      </c>
      <c r="H24" s="19">
        <v>-28.438266865823163</v>
      </c>
      <c r="I24" s="19">
        <v>30516.415969724843</v>
      </c>
      <c r="J24" s="19">
        <v>2436.4840799242656</v>
      </c>
      <c r="K24" s="19">
        <v>173.7894086244749</v>
      </c>
      <c r="L24" s="19">
        <v>1620.9812113519204</v>
      </c>
      <c r="M24" s="19">
        <v>298.91143270130982</v>
      </c>
      <c r="N24" s="19">
        <v>1592.5429444860972</v>
      </c>
      <c r="O24" s="19">
        <v>297.02189837637525</v>
      </c>
      <c r="P24" s="19">
        <v>0</v>
      </c>
      <c r="Q24" s="19"/>
      <c r="R24" s="19"/>
      <c r="S24" s="19"/>
      <c r="T24" s="19"/>
      <c r="U24" s="19"/>
      <c r="V24" s="19"/>
      <c r="W24" s="19"/>
      <c r="X24" s="19"/>
      <c r="Y24" s="19">
        <v>1718.4660447481444</v>
      </c>
      <c r="Z24" s="19">
        <v>42500.098631682638</v>
      </c>
      <c r="AA24" s="23">
        <v>315980.7429535907</v>
      </c>
      <c r="AB24" s="20">
        <v>0.14800273191987309</v>
      </c>
      <c r="AC24" s="20">
        <v>0</v>
      </c>
      <c r="AD24" s="20">
        <v>1.107E-2</v>
      </c>
      <c r="AE24" s="20">
        <v>3.14E-3</v>
      </c>
      <c r="AF24" s="20">
        <v>-1.0300000000000001E-3</v>
      </c>
      <c r="AG24" s="20">
        <v>-9.2000000000000003E-4</v>
      </c>
      <c r="AH24" s="20">
        <v>-9.0000000000000006E-5</v>
      </c>
      <c r="AI24" s="20">
        <v>9.6576822006545215E-2</v>
      </c>
      <c r="AJ24" s="20">
        <v>7.7108625581088696E-3</v>
      </c>
      <c r="AK24" s="20">
        <v>5.5000000000000003E-4</v>
      </c>
      <c r="AL24" s="20">
        <v>5.13E-3</v>
      </c>
      <c r="AM24" s="20">
        <v>9.4597990341839305E-4</v>
      </c>
      <c r="AN24" s="20">
        <v>5.0400000000000002E-3</v>
      </c>
      <c r="AO24" s="20">
        <v>9.3999999999999997E-4</v>
      </c>
      <c r="AP24" s="20"/>
      <c r="AQ24" s="20"/>
      <c r="AR24" s="20"/>
      <c r="AS24" s="20"/>
      <c r="AT24" s="20"/>
      <c r="AU24" s="20"/>
      <c r="AV24" s="20"/>
      <c r="AW24" s="20"/>
      <c r="AX24" s="20"/>
      <c r="AY24" s="20">
        <v>5.4385151091329072E-3</v>
      </c>
      <c r="AZ24" s="20">
        <v>0.13450217957720539</v>
      </c>
      <c r="BA24" s="22">
        <v>-9.1218264470798657E-2</v>
      </c>
    </row>
    <row r="25" spans="1:53">
      <c r="A25" s="32" t="s">
        <v>30</v>
      </c>
      <c r="B25" s="5">
        <v>13546029.600100612</v>
      </c>
      <c r="C25" s="5"/>
      <c r="D25" s="5">
        <v>1248867.6852380757</v>
      </c>
      <c r="E25" s="5">
        <v>354240.69843248039</v>
      </c>
      <c r="F25" s="5">
        <v>-116199.97432657797</v>
      </c>
      <c r="G25" s="5">
        <v>-103790.26833053565</v>
      </c>
      <c r="H25" s="5">
        <v>-10153.395814943706</v>
      </c>
      <c r="I25" s="5">
        <v>7241180.4444853198</v>
      </c>
      <c r="J25" s="5">
        <v>1847433.3853541273</v>
      </c>
      <c r="K25" s="5">
        <v>62048.529980211533</v>
      </c>
      <c r="L25" s="5">
        <v>565918.62301179126</v>
      </c>
      <c r="M25" s="5">
        <v>106721.20435987957</v>
      </c>
      <c r="N25" s="5">
        <v>568590.16563684749</v>
      </c>
      <c r="O25" s="5">
        <v>106046.57851163423</v>
      </c>
      <c r="P25" s="5">
        <v>0</v>
      </c>
      <c r="Q25" s="5"/>
      <c r="R25" s="5"/>
      <c r="S25" s="5"/>
      <c r="T25" s="5"/>
      <c r="U25" s="5"/>
      <c r="V25" s="5"/>
      <c r="W25" s="5"/>
      <c r="X25" s="5"/>
      <c r="Y25" s="5">
        <v>522235.18614447891</v>
      </c>
      <c r="Z25" s="5">
        <v>12393138.862682788</v>
      </c>
      <c r="AA25" s="18">
        <v>112815509.05493005</v>
      </c>
      <c r="AB25" s="16">
        <v>0.12007240594469179</v>
      </c>
      <c r="AC25" s="16"/>
      <c r="AD25" s="16">
        <v>1.107E-2</v>
      </c>
      <c r="AE25" s="16">
        <v>3.1400000000000004E-3</v>
      </c>
      <c r="AF25" s="16">
        <v>-1.0300000000000001E-3</v>
      </c>
      <c r="AG25" s="16">
        <v>-9.2000000000000003E-4</v>
      </c>
      <c r="AH25" s="16">
        <v>-9.0000000000000019E-5</v>
      </c>
      <c r="AI25" s="16">
        <v>6.418603705417468E-2</v>
      </c>
      <c r="AJ25" s="16">
        <v>1.6375704021816796E-2</v>
      </c>
      <c r="AK25" s="16">
        <v>5.5000000000000003E-4</v>
      </c>
      <c r="AL25" s="16">
        <v>5.0163193673685826E-3</v>
      </c>
      <c r="AM25" s="16">
        <v>9.4597990341839305E-4</v>
      </c>
      <c r="AN25" s="16">
        <v>5.0400000000000002E-3</v>
      </c>
      <c r="AO25" s="16">
        <v>9.3999999999999986E-4</v>
      </c>
      <c r="AP25" s="16">
        <v>0</v>
      </c>
      <c r="AQ25" s="16"/>
      <c r="AR25" s="16"/>
      <c r="AS25" s="16"/>
      <c r="AT25" s="16"/>
      <c r="AU25" s="16"/>
      <c r="AV25" s="16"/>
      <c r="AW25" s="16"/>
      <c r="AX25" s="16"/>
      <c r="AY25" s="16">
        <v>4.6291080944394075E-3</v>
      </c>
      <c r="AZ25" s="16">
        <v>0.10985314844121785</v>
      </c>
      <c r="BA25" s="21">
        <v>-8.5109125806816691E-2</v>
      </c>
    </row>
    <row r="26" spans="1:53">
      <c r="A26" s="3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8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21"/>
    </row>
    <row r="27" spans="1:53">
      <c r="A27" s="3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8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21"/>
    </row>
    <row r="28" spans="1:53">
      <c r="A28" s="32" t="s">
        <v>65</v>
      </c>
      <c r="B28" s="5">
        <v>10860.84138500669</v>
      </c>
      <c r="C28" s="5"/>
      <c r="D28" s="5">
        <v>2400.1211178645012</v>
      </c>
      <c r="E28" s="5">
        <v>681.15060012197011</v>
      </c>
      <c r="F28" s="5">
        <v>-223.43475099542331</v>
      </c>
      <c r="G28" s="5">
        <v>-201.742056724023</v>
      </c>
      <c r="H28" s="5">
        <v>-19.303923199982581</v>
      </c>
      <c r="I28" s="5">
        <v>2502.8577146757539</v>
      </c>
      <c r="J28" s="5">
        <v>3172.3073013046669</v>
      </c>
      <c r="K28" s="5">
        <v>119.30981849270178</v>
      </c>
      <c r="L28" s="5">
        <v>1112.8352161228365</v>
      </c>
      <c r="M28" s="5">
        <v>217.81796484440071</v>
      </c>
      <c r="N28" s="5">
        <v>1093.3117912785763</v>
      </c>
      <c r="O28" s="5">
        <v>206.08059557830305</v>
      </c>
      <c r="P28" s="5">
        <v>0</v>
      </c>
      <c r="Q28" s="5"/>
      <c r="R28" s="5"/>
      <c r="S28" s="5"/>
      <c r="T28" s="5"/>
      <c r="U28" s="5"/>
      <c r="V28" s="5"/>
      <c r="W28" s="5"/>
      <c r="X28" s="5"/>
      <c r="Y28" s="5">
        <v>-208.24986494447441</v>
      </c>
      <c r="Z28" s="5">
        <v>10853.061524419807</v>
      </c>
      <c r="AA28" s="18">
        <v>216926.94271400321</v>
      </c>
      <c r="AB28" s="16">
        <v>5.0066816270607932E-2</v>
      </c>
      <c r="AC28" s="16"/>
      <c r="AD28" s="16">
        <v>1.1064190956809014E-2</v>
      </c>
      <c r="AE28" s="16">
        <v>3.1400000000000004E-3</v>
      </c>
      <c r="AF28" s="16">
        <v>-1.0300000000000001E-3</v>
      </c>
      <c r="AG28" s="16">
        <v>-9.3000000000000005E-4</v>
      </c>
      <c r="AH28" s="16">
        <v>-8.8988131019911631E-5</v>
      </c>
      <c r="AI28" s="16">
        <v>1.1537790941789675E-2</v>
      </c>
      <c r="AJ28" s="16">
        <v>1.4623851060709602E-2</v>
      </c>
      <c r="AK28" s="16">
        <v>5.5000000000000003E-4</v>
      </c>
      <c r="AL28" s="16">
        <v>5.13E-3</v>
      </c>
      <c r="AM28" s="16">
        <v>1.0041074756286601E-3</v>
      </c>
      <c r="AN28" s="16">
        <v>5.0400000000000002E-3</v>
      </c>
      <c r="AO28" s="16">
        <v>9.5E-4</v>
      </c>
      <c r="AP28" s="16">
        <v>0</v>
      </c>
      <c r="AQ28" s="16"/>
      <c r="AR28" s="16"/>
      <c r="AS28" s="16"/>
      <c r="AT28" s="16"/>
      <c r="AU28" s="16"/>
      <c r="AV28" s="16"/>
      <c r="AW28" s="16"/>
      <c r="AX28" s="16"/>
      <c r="AY28" s="16">
        <v>-9.5999999971894381E-4</v>
      </c>
      <c r="AZ28" s="16">
        <v>5.0030952304198094E-2</v>
      </c>
      <c r="BA28" s="21">
        <v>-7.163220887862271E-4</v>
      </c>
    </row>
    <row r="29" spans="1:53">
      <c r="A29" s="32" t="s">
        <v>66</v>
      </c>
      <c r="B29" s="5">
        <v>259365.71090431386</v>
      </c>
      <c r="C29" s="5"/>
      <c r="D29" s="5">
        <v>35218.415671143084</v>
      </c>
      <c r="E29" s="5">
        <v>9004.0732080335965</v>
      </c>
      <c r="F29" s="5">
        <v>-2953.5654153740784</v>
      </c>
      <c r="G29" s="5">
        <v>-2666.8114915513524</v>
      </c>
      <c r="H29" s="5">
        <v>-283.25803488855024</v>
      </c>
      <c r="I29" s="5">
        <v>98212.258235938934</v>
      </c>
      <c r="J29" s="5">
        <v>43331.018815557458</v>
      </c>
      <c r="K29" s="5">
        <v>1577.1465810249933</v>
      </c>
      <c r="L29" s="5">
        <v>14710.476292105846</v>
      </c>
      <c r="M29" s="5">
        <v>2879.3175857625051</v>
      </c>
      <c r="N29" s="5">
        <v>14452.397760665393</v>
      </c>
      <c r="O29" s="5">
        <v>2724.1622763158975</v>
      </c>
      <c r="P29" s="5">
        <v>0</v>
      </c>
      <c r="Q29" s="5"/>
      <c r="R29" s="5"/>
      <c r="S29" s="5"/>
      <c r="T29" s="5"/>
      <c r="U29" s="5"/>
      <c r="V29" s="5"/>
      <c r="W29" s="5"/>
      <c r="X29" s="5"/>
      <c r="Y29" s="5">
        <v>14226.543014347611</v>
      </c>
      <c r="Z29" s="5">
        <v>230432.17449908136</v>
      </c>
      <c r="AA29" s="18">
        <v>2867539.2382272603</v>
      </c>
      <c r="AB29" s="16">
        <v>9.0448879459677833E-2</v>
      </c>
      <c r="AC29" s="16"/>
      <c r="AD29" s="16">
        <v>1.2281755451379783E-2</v>
      </c>
      <c r="AE29" s="16">
        <v>3.1399999999999996E-3</v>
      </c>
      <c r="AF29" s="16">
        <v>-1.0300000000000001E-3</v>
      </c>
      <c r="AG29" s="16">
        <v>-9.3000000000000016E-4</v>
      </c>
      <c r="AH29" s="16">
        <v>-9.8780874944073314E-5</v>
      </c>
      <c r="AI29" s="16">
        <v>3.4249664983365555E-2</v>
      </c>
      <c r="AJ29" s="16">
        <v>1.5110872150556901E-2</v>
      </c>
      <c r="AK29" s="16">
        <v>5.5000000000000003E-4</v>
      </c>
      <c r="AL29" s="16">
        <v>5.13E-3</v>
      </c>
      <c r="AM29" s="16">
        <v>1.0041074756286601E-3</v>
      </c>
      <c r="AN29" s="16">
        <v>5.0400000000000002E-3</v>
      </c>
      <c r="AO29" s="16">
        <v>9.5000000000000011E-4</v>
      </c>
      <c r="AP29" s="16">
        <v>0</v>
      </c>
      <c r="AQ29" s="16"/>
      <c r="AR29" s="16"/>
      <c r="AS29" s="16"/>
      <c r="AT29" s="16"/>
      <c r="AU29" s="16"/>
      <c r="AV29" s="16"/>
      <c r="AW29" s="16"/>
      <c r="AX29" s="16"/>
      <c r="AY29" s="16">
        <v>4.9612374347639595E-3</v>
      </c>
      <c r="AZ29" s="16">
        <v>8.035885662075079E-2</v>
      </c>
      <c r="BA29" s="21">
        <v>-0.1115549788919738</v>
      </c>
    </row>
    <row r="30" spans="1:53">
      <c r="A30" s="32" t="s">
        <v>67</v>
      </c>
      <c r="B30" s="19">
        <v>85336882.793813705</v>
      </c>
      <c r="C30" s="19"/>
      <c r="D30" s="19">
        <v>11227380.152168918</v>
      </c>
      <c r="E30" s="19">
        <v>3111774.6642440339</v>
      </c>
      <c r="F30" s="19">
        <v>-1020741.3707552087</v>
      </c>
      <c r="G30" s="19">
        <v>-921640.26679839229</v>
      </c>
      <c r="H30" s="19">
        <v>-90300.644655514072</v>
      </c>
      <c r="I30" s="19">
        <v>35155080.484155893</v>
      </c>
      <c r="J30" s="19">
        <v>15281872.130014511</v>
      </c>
      <c r="K30" s="19">
        <v>545056.07176249009</v>
      </c>
      <c r="L30" s="19">
        <v>5083886.6329846792</v>
      </c>
      <c r="M30" s="19">
        <v>995081.5932609227</v>
      </c>
      <c r="N30" s="19">
        <v>4994695.6394235445</v>
      </c>
      <c r="O30" s="19">
        <v>941460.48758975544</v>
      </c>
      <c r="P30" s="19">
        <v>0</v>
      </c>
      <c r="Q30" s="19"/>
      <c r="R30" s="19"/>
      <c r="S30" s="19"/>
      <c r="T30" s="19"/>
      <c r="U30" s="19"/>
      <c r="V30" s="19"/>
      <c r="W30" s="19"/>
      <c r="X30" s="19"/>
      <c r="Y30" s="19">
        <v>3076945.6913623456</v>
      </c>
      <c r="Z30" s="19">
        <v>78380551.264757991</v>
      </c>
      <c r="AA30" s="23">
        <v>991011039.56816363</v>
      </c>
      <c r="AB30" s="20">
        <v>8.6110930541197131E-2</v>
      </c>
      <c r="AC30" s="20"/>
      <c r="AD30" s="20">
        <v>1.1329218044898155E-2</v>
      </c>
      <c r="AE30" s="20">
        <v>3.14E-3</v>
      </c>
      <c r="AF30" s="20">
        <v>-1.0300000000000001E-3</v>
      </c>
      <c r="AG30" s="20">
        <v>-9.3000000000000016E-4</v>
      </c>
      <c r="AH30" s="20">
        <v>-9.1119716178805516E-5</v>
      </c>
      <c r="AI30" s="20">
        <v>3.5473954457131814E-2</v>
      </c>
      <c r="AJ30" s="20">
        <v>1.54204862709437E-2</v>
      </c>
      <c r="AK30" s="20">
        <v>5.5000000000000014E-4</v>
      </c>
      <c r="AL30" s="20">
        <v>5.13E-3</v>
      </c>
      <c r="AM30" s="20">
        <v>1.0041074756286599E-3</v>
      </c>
      <c r="AN30" s="20">
        <v>5.0400000000000002E-3</v>
      </c>
      <c r="AO30" s="20">
        <v>9.5E-4</v>
      </c>
      <c r="AP30" s="20">
        <v>0</v>
      </c>
      <c r="AQ30" s="20"/>
      <c r="AR30" s="20"/>
      <c r="AS30" s="20"/>
      <c r="AT30" s="20"/>
      <c r="AU30" s="20"/>
      <c r="AV30" s="20"/>
      <c r="AW30" s="20"/>
      <c r="AX30" s="20"/>
      <c r="AY30" s="20">
        <v>3.104855111102632E-3</v>
      </c>
      <c r="AZ30" s="20">
        <v>7.9091501643526171E-2</v>
      </c>
      <c r="BA30" s="22">
        <v>-8.1516119423569913E-2</v>
      </c>
    </row>
    <row r="31" spans="1:53">
      <c r="A31" s="35" t="s">
        <v>32</v>
      </c>
      <c r="B31" s="5">
        <v>85607109.346103027</v>
      </c>
      <c r="C31" s="5"/>
      <c r="D31" s="5">
        <v>11264998.688957926</v>
      </c>
      <c r="E31" s="5">
        <v>3121459.8880521893</v>
      </c>
      <c r="F31" s="5">
        <v>-1023918.3709215781</v>
      </c>
      <c r="G31" s="5">
        <v>-924508.82034666766</v>
      </c>
      <c r="H31" s="5">
        <v>-90603.206613602611</v>
      </c>
      <c r="I31" s="5">
        <v>35255795.600106508</v>
      </c>
      <c r="J31" s="5">
        <v>15328375.456131373</v>
      </c>
      <c r="K31" s="5">
        <v>546752.5281620078</v>
      </c>
      <c r="L31" s="5">
        <v>5099709.9444929082</v>
      </c>
      <c r="M31" s="5">
        <v>998178.72881152958</v>
      </c>
      <c r="N31" s="5">
        <v>5010241.3489754889</v>
      </c>
      <c r="O31" s="5">
        <v>944390.7304616496</v>
      </c>
      <c r="P31" s="5">
        <v>0</v>
      </c>
      <c r="Q31" s="5"/>
      <c r="R31" s="5"/>
      <c r="S31" s="5"/>
      <c r="T31" s="5"/>
      <c r="U31" s="5"/>
      <c r="V31" s="5"/>
      <c r="W31" s="5"/>
      <c r="X31" s="5"/>
      <c r="Y31" s="5">
        <v>3090963.9845117489</v>
      </c>
      <c r="Z31" s="5">
        <v>78621836.500781491</v>
      </c>
      <c r="AA31" s="18">
        <v>994095505.74910486</v>
      </c>
      <c r="AB31" s="16">
        <v>8.6115578282987437E-2</v>
      </c>
      <c r="AC31" s="16"/>
      <c r="AD31" s="16">
        <v>1.1331907873850751E-2</v>
      </c>
      <c r="AE31" s="16">
        <v>3.14E-3</v>
      </c>
      <c r="AF31" s="16">
        <v>-1.0300000000000001E-3</v>
      </c>
      <c r="AG31" s="16">
        <v>-9.3000000000000016E-4</v>
      </c>
      <c r="AH31" s="16">
        <v>-9.1141350191829081E-5</v>
      </c>
      <c r="AI31" s="16">
        <v>3.5465199667651E-2</v>
      </c>
      <c r="AJ31" s="16">
        <v>1.5419419328911069E-2</v>
      </c>
      <c r="AK31" s="16">
        <v>5.5000000000000014E-4</v>
      </c>
      <c r="AL31" s="16">
        <v>5.13E-3</v>
      </c>
      <c r="AM31" s="16">
        <v>1.0041074756286599E-3</v>
      </c>
      <c r="AN31" s="16">
        <v>5.0400000000000002E-3</v>
      </c>
      <c r="AO31" s="16">
        <v>9.5E-4</v>
      </c>
      <c r="AP31" s="16">
        <v>0</v>
      </c>
      <c r="AQ31" s="16"/>
      <c r="AR31" s="16"/>
      <c r="AS31" s="16"/>
      <c r="AT31" s="16"/>
      <c r="AU31" s="16"/>
      <c r="AV31" s="16"/>
      <c r="AW31" s="16"/>
      <c r="AX31" s="16"/>
      <c r="AY31" s="16">
        <v>3.1093229640773196E-3</v>
      </c>
      <c r="AZ31" s="16">
        <v>7.9088815959926978E-2</v>
      </c>
      <c r="BA31" s="21">
        <v>-8.1596877860699815E-2</v>
      </c>
    </row>
    <row r="32" spans="1:53">
      <c r="A32" s="3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8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21"/>
    </row>
    <row r="33" spans="1:53">
      <c r="A33" s="34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8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21"/>
    </row>
    <row r="34" spans="1:53">
      <c r="A34" s="35" t="s">
        <v>71</v>
      </c>
      <c r="B34" s="5">
        <v>8.0751187418503425E-3</v>
      </c>
      <c r="C34" s="5"/>
      <c r="D34" s="5">
        <v>2.9963600046112872E-5</v>
      </c>
      <c r="E34" s="5">
        <v>6.3060123421443976E-8</v>
      </c>
      <c r="F34" s="5">
        <v>-2.0685327109581944E-8</v>
      </c>
      <c r="G34" s="5">
        <v>-1.8677042924185637E-8</v>
      </c>
      <c r="H34" s="5">
        <v>-2.409941022475566E-7</v>
      </c>
      <c r="I34" s="5">
        <v>8.0443463633287915E-3</v>
      </c>
      <c r="J34" s="5">
        <v>2.7678456825996857E-7</v>
      </c>
      <c r="K34" s="5">
        <v>1.104556301967968E-8</v>
      </c>
      <c r="L34" s="5">
        <v>1.0302497871083044E-7</v>
      </c>
      <c r="M34" s="5">
        <v>1.6951470525523293E-8</v>
      </c>
      <c r="N34" s="5">
        <v>1.0121752294397379E-7</v>
      </c>
      <c r="O34" s="5">
        <v>1.9078699761264901E-8</v>
      </c>
      <c r="P34" s="5">
        <v>0</v>
      </c>
      <c r="Q34" s="5"/>
      <c r="R34" s="5"/>
      <c r="S34" s="5"/>
      <c r="T34" s="5"/>
      <c r="U34" s="5"/>
      <c r="V34" s="5"/>
      <c r="W34" s="5"/>
      <c r="X34" s="5"/>
      <c r="Y34" s="5">
        <v>1.799836464231235E-7</v>
      </c>
      <c r="Z34" s="5">
        <v>8.0748007534756899E-3</v>
      </c>
      <c r="AA34" s="18">
        <v>2.0082841853963051E-5</v>
      </c>
      <c r="AB34" s="16" t="s">
        <v>85</v>
      </c>
      <c r="AC34" s="33"/>
      <c r="AD34" s="16" t="s">
        <v>85</v>
      </c>
      <c r="AE34" s="16" t="s">
        <v>85</v>
      </c>
      <c r="AF34" s="16" t="s">
        <v>85</v>
      </c>
      <c r="AG34" s="16" t="s">
        <v>85</v>
      </c>
      <c r="AH34" s="16" t="s">
        <v>85</v>
      </c>
      <c r="AI34" s="16" t="s">
        <v>85</v>
      </c>
      <c r="AJ34" s="16" t="s">
        <v>85</v>
      </c>
      <c r="AK34" s="16" t="s">
        <v>85</v>
      </c>
      <c r="AL34" s="16" t="s">
        <v>85</v>
      </c>
      <c r="AM34" s="16" t="s">
        <v>85</v>
      </c>
      <c r="AN34" s="16" t="s">
        <v>85</v>
      </c>
      <c r="AO34" s="16" t="s">
        <v>85</v>
      </c>
      <c r="AP34" s="16" t="s">
        <v>85</v>
      </c>
      <c r="AQ34" s="16"/>
      <c r="AR34" s="16"/>
      <c r="AS34" s="16"/>
      <c r="AT34" s="16"/>
      <c r="AU34" s="16"/>
      <c r="AV34" s="16"/>
      <c r="AW34" s="16"/>
      <c r="AX34" s="16"/>
      <c r="AY34" s="16" t="s">
        <v>85</v>
      </c>
      <c r="AZ34" s="16" t="s">
        <v>85</v>
      </c>
      <c r="BA34" s="16" t="s">
        <v>85</v>
      </c>
    </row>
    <row r="35" spans="1:53">
      <c r="A35" s="35" t="s">
        <v>72</v>
      </c>
      <c r="B35" s="5">
        <v>9920333.7284901142</v>
      </c>
      <c r="C35" s="5"/>
      <c r="D35" s="5">
        <v>1391057.7523544822</v>
      </c>
      <c r="E35" s="5">
        <v>446223.72792751755</v>
      </c>
      <c r="F35" s="5">
        <v>-146372.75151762518</v>
      </c>
      <c r="G35" s="5">
        <v>-132161.80476834119</v>
      </c>
      <c r="H35" s="5">
        <v>-11188.132056470366</v>
      </c>
      <c r="I35" s="5">
        <v>3605123.8427199265</v>
      </c>
      <c r="J35" s="5">
        <v>1963883.5686532275</v>
      </c>
      <c r="K35" s="5">
        <v>78160.207121061976</v>
      </c>
      <c r="L35" s="5">
        <v>729021.56823826919</v>
      </c>
      <c r="M35" s="5">
        <v>119951.37277483038</v>
      </c>
      <c r="N35" s="5">
        <v>716231.71616391349</v>
      </c>
      <c r="O35" s="5">
        <v>135003.99411819797</v>
      </c>
      <c r="P35" s="5">
        <v>0</v>
      </c>
      <c r="Q35" s="5"/>
      <c r="R35" s="5"/>
      <c r="S35" s="5"/>
      <c r="T35" s="5"/>
      <c r="U35" s="5"/>
      <c r="V35" s="5"/>
      <c r="W35" s="5"/>
      <c r="X35" s="5"/>
      <c r="Y35" s="5">
        <v>301440.7535961399</v>
      </c>
      <c r="Z35" s="5">
        <v>9196375.8153251316</v>
      </c>
      <c r="AA35" s="18">
        <v>142109467.49283996</v>
      </c>
      <c r="AB35" s="16">
        <v>6.9807690532581443E-2</v>
      </c>
      <c r="AC35" s="16"/>
      <c r="AD35" s="16">
        <v>9.7886353168170816E-3</v>
      </c>
      <c r="AE35" s="16">
        <v>3.1400000000000004E-3</v>
      </c>
      <c r="AF35" s="16">
        <v>-1.0300000000000001E-3</v>
      </c>
      <c r="AG35" s="16">
        <v>-9.3000000000000016E-4</v>
      </c>
      <c r="AH35" s="16">
        <v>-7.8728970376544888E-5</v>
      </c>
      <c r="AI35" s="16">
        <v>2.5368639446218224E-2</v>
      </c>
      <c r="AJ35" s="16">
        <v>1.3819512544103902E-2</v>
      </c>
      <c r="AK35" s="16">
        <v>5.4999999999999992E-4</v>
      </c>
      <c r="AL35" s="16">
        <v>5.1300000000000009E-3</v>
      </c>
      <c r="AM35" s="16">
        <v>8.440772799382561E-4</v>
      </c>
      <c r="AN35" s="16">
        <v>5.0400000000000002E-3</v>
      </c>
      <c r="AO35" s="16">
        <v>9.5E-4</v>
      </c>
      <c r="AP35" s="16">
        <v>0</v>
      </c>
      <c r="AQ35" s="16"/>
      <c r="AR35" s="16"/>
      <c r="AS35" s="16"/>
      <c r="AT35" s="16"/>
      <c r="AU35" s="16"/>
      <c r="AV35" s="16"/>
      <c r="AW35" s="16"/>
      <c r="AX35" s="16"/>
      <c r="AY35" s="16">
        <v>2.1211869899612963E-3</v>
      </c>
      <c r="AZ35" s="16">
        <v>6.4713322606662224E-2</v>
      </c>
      <c r="BA35" s="21">
        <v>-7.2977173246284624E-2</v>
      </c>
    </row>
    <row r="36" spans="1:53">
      <c r="A36" s="35" t="s">
        <v>73</v>
      </c>
      <c r="B36" s="19">
        <v>218646578.95262396</v>
      </c>
      <c r="C36" s="19"/>
      <c r="D36" s="19">
        <v>25179407.34027851</v>
      </c>
      <c r="E36" s="19">
        <v>9970225.861132184</v>
      </c>
      <c r="F36" s="19">
        <v>-3270488.1009446345</v>
      </c>
      <c r="G36" s="19">
        <v>-2952964.9843480675</v>
      </c>
      <c r="H36" s="19">
        <v>-202515.34053843305</v>
      </c>
      <c r="I36" s="19">
        <v>84074657.117284179</v>
      </c>
      <c r="J36" s="19">
        <v>46750921.083672181</v>
      </c>
      <c r="K36" s="19">
        <v>1746377.1412811154</v>
      </c>
      <c r="L36" s="19">
        <v>16109519.702583857</v>
      </c>
      <c r="M36" s="19">
        <v>2680140.4857434751</v>
      </c>
      <c r="N36" s="19">
        <v>16003165.076466948</v>
      </c>
      <c r="O36" s="19">
        <v>3016469.6076673809</v>
      </c>
      <c r="P36" s="19">
        <v>0</v>
      </c>
      <c r="Q36" s="19"/>
      <c r="R36" s="19"/>
      <c r="S36" s="19"/>
      <c r="T36" s="19"/>
      <c r="U36" s="19"/>
      <c r="V36" s="19"/>
      <c r="W36" s="19"/>
      <c r="X36" s="19"/>
      <c r="Y36" s="19">
        <v>5443611.8059862591</v>
      </c>
      <c r="Z36" s="19">
        <v>204548526.79626498</v>
      </c>
      <c r="AA36" s="23">
        <v>3175231165.9656639</v>
      </c>
      <c r="AB36" s="20">
        <v>6.8860050662210071E-2</v>
      </c>
      <c r="AC36" s="20"/>
      <c r="AD36" s="20">
        <v>7.9299446321165253E-3</v>
      </c>
      <c r="AE36" s="20">
        <v>3.14E-3</v>
      </c>
      <c r="AF36" s="20">
        <v>-1.0300000000000003E-3</v>
      </c>
      <c r="AG36" s="20">
        <v>-9.3000000000000005E-4</v>
      </c>
      <c r="AH36" s="20">
        <v>-6.3779715539811186E-5</v>
      </c>
      <c r="AI36" s="20">
        <v>2.6478279130809381E-2</v>
      </c>
      <c r="AJ36" s="20">
        <v>1.4723627553414401E-2</v>
      </c>
      <c r="AK36" s="20">
        <v>5.5000000000000003E-4</v>
      </c>
      <c r="AL36" s="20">
        <v>5.0734950813209742E-3</v>
      </c>
      <c r="AM36" s="20">
        <v>8.440772799382561E-4</v>
      </c>
      <c r="AN36" s="20">
        <v>5.0400000000000002E-3</v>
      </c>
      <c r="AO36" s="20">
        <v>9.5000000000000011E-4</v>
      </c>
      <c r="AP36" s="20">
        <v>0</v>
      </c>
      <c r="AQ36" s="20"/>
      <c r="AR36" s="20"/>
      <c r="AS36" s="20"/>
      <c r="AT36" s="20"/>
      <c r="AU36" s="20"/>
      <c r="AV36" s="20"/>
      <c r="AW36" s="20"/>
      <c r="AX36" s="20"/>
      <c r="AY36" s="20">
        <v>1.7143985812228971E-3</v>
      </c>
      <c r="AZ36" s="20">
        <v>6.4420042543282624E-2</v>
      </c>
      <c r="BA36" s="22">
        <v>-6.4478722804136607E-2</v>
      </c>
    </row>
    <row r="37" spans="1:53">
      <c r="A37" s="35" t="s">
        <v>70</v>
      </c>
      <c r="B37" s="5">
        <v>228566912.6891892</v>
      </c>
      <c r="C37" s="5"/>
      <c r="D37" s="5">
        <v>26570465.092662957</v>
      </c>
      <c r="E37" s="5">
        <v>10416449.589059765</v>
      </c>
      <c r="F37" s="5">
        <v>-3416860.8524622805</v>
      </c>
      <c r="G37" s="5">
        <v>-3085126.7891164273</v>
      </c>
      <c r="H37" s="5">
        <v>-213703.47259514441</v>
      </c>
      <c r="I37" s="5">
        <v>87679780.968048453</v>
      </c>
      <c r="J37" s="5">
        <v>48714804.652325682</v>
      </c>
      <c r="K37" s="5">
        <v>1824537.3484021884</v>
      </c>
      <c r="L37" s="5">
        <v>16838541.270822231</v>
      </c>
      <c r="M37" s="5">
        <v>2800091.8585183225</v>
      </c>
      <c r="N37" s="5">
        <v>16719396.792630963</v>
      </c>
      <c r="O37" s="5">
        <v>3151473.6017855979</v>
      </c>
      <c r="P37" s="5">
        <v>0</v>
      </c>
      <c r="Q37" s="5"/>
      <c r="R37" s="5"/>
      <c r="S37" s="5"/>
      <c r="T37" s="5"/>
      <c r="U37" s="5"/>
      <c r="V37" s="5"/>
      <c r="W37" s="5"/>
      <c r="X37" s="5"/>
      <c r="Y37" s="5">
        <v>5745052.5595825789</v>
      </c>
      <c r="Z37" s="5">
        <v>213744902.61966491</v>
      </c>
      <c r="AA37" s="18">
        <v>3317340633.4585238</v>
      </c>
      <c r="AB37" s="16">
        <v>6.8900646012614836E-2</v>
      </c>
      <c r="AC37" s="16"/>
      <c r="AD37" s="16">
        <v>8.0095679125244592E-3</v>
      </c>
      <c r="AE37" s="16">
        <v>3.14E-3</v>
      </c>
      <c r="AF37" s="16">
        <v>-1.0300000000000003E-3</v>
      </c>
      <c r="AG37" s="16">
        <v>-9.3000000000000005E-4</v>
      </c>
      <c r="AH37" s="16">
        <v>-6.4420117258909854E-5</v>
      </c>
      <c r="AI37" s="16">
        <v>2.6430743977183042E-2</v>
      </c>
      <c r="AJ37" s="16">
        <v>1.4684896739572269E-2</v>
      </c>
      <c r="AK37" s="16">
        <v>5.5000000000000014E-4</v>
      </c>
      <c r="AL37" s="16">
        <v>5.0759156599685861E-3</v>
      </c>
      <c r="AM37" s="16">
        <v>8.4407727993825621E-4</v>
      </c>
      <c r="AN37" s="16">
        <v>5.0400000000000011E-3</v>
      </c>
      <c r="AO37" s="16">
        <v>9.5000000000000011E-4</v>
      </c>
      <c r="AP37" s="16">
        <v>0</v>
      </c>
      <c r="AQ37" s="16"/>
      <c r="AR37" s="16"/>
      <c r="AS37" s="16"/>
      <c r="AT37" s="16"/>
      <c r="AU37" s="16"/>
      <c r="AV37" s="16"/>
      <c r="AW37" s="16"/>
      <c r="AX37" s="16"/>
      <c r="AY37" s="16">
        <v>1.7318247338359769E-3</v>
      </c>
      <c r="AZ37" s="16">
        <v>6.4432606185763686E-2</v>
      </c>
      <c r="BA37" s="21">
        <v>-6.4847575246727129E-2</v>
      </c>
    </row>
    <row r="38" spans="1:53">
      <c r="A38" s="3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8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21"/>
    </row>
    <row r="39" spans="1:53">
      <c r="A39" s="35" t="s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8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21"/>
    </row>
    <row r="40" spans="1:53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8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21"/>
    </row>
    <row r="41" spans="1:53">
      <c r="A41" s="35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8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21"/>
    </row>
    <row r="42" spans="1:53">
      <c r="A42" s="35" t="s">
        <v>36</v>
      </c>
      <c r="B42" s="5">
        <v>650857.68651857181</v>
      </c>
      <c r="C42" s="5"/>
      <c r="D42" s="5">
        <v>243577.22666004548</v>
      </c>
      <c r="E42" s="5">
        <v>26258.796360015698</v>
      </c>
      <c r="F42" s="5">
        <v>-8613.5542200051495</v>
      </c>
      <c r="G42" s="5">
        <v>-13631.158620008149</v>
      </c>
      <c r="H42" s="5">
        <v>-1421.65458000085</v>
      </c>
      <c r="I42" s="5">
        <v>92395.15439441918</v>
      </c>
      <c r="J42" s="5">
        <v>115603.02286854282</v>
      </c>
      <c r="K42" s="5">
        <v>4599.4707000027502</v>
      </c>
      <c r="L42" s="5">
        <v>42900.517620025646</v>
      </c>
      <c r="M42" s="5">
        <v>5483.6109772793861</v>
      </c>
      <c r="N42" s="5">
        <v>42147.876960025198</v>
      </c>
      <c r="O42" s="5">
        <v>13798.412100008249</v>
      </c>
      <c r="P42" s="5">
        <v>0</v>
      </c>
      <c r="Q42" s="5"/>
      <c r="R42" s="5"/>
      <c r="S42" s="5"/>
      <c r="T42" s="5"/>
      <c r="U42" s="5"/>
      <c r="V42" s="5"/>
      <c r="W42" s="5"/>
      <c r="X42" s="5"/>
      <c r="Y42" s="5">
        <v>38886.434100023798</v>
      </c>
      <c r="Z42" s="5">
        <v>601984.15532037406</v>
      </c>
      <c r="AA42" s="18">
        <v>8362674.0000049993</v>
      </c>
      <c r="AB42" s="16">
        <v>7.7828896178206E-2</v>
      </c>
      <c r="AC42" s="16"/>
      <c r="AD42" s="16">
        <v>2.9126715529016182E-2</v>
      </c>
      <c r="AE42" s="16">
        <v>3.14E-3</v>
      </c>
      <c r="AF42" s="16">
        <v>-1.0300000000000001E-3</v>
      </c>
      <c r="AG42" s="16">
        <v>-1.6299999999999999E-3</v>
      </c>
      <c r="AH42" s="16">
        <v>-1.7000000000000001E-4</v>
      </c>
      <c r="AI42" s="16">
        <v>1.1048518021193214E-2</v>
      </c>
      <c r="AJ42" s="16">
        <v>1.3823691186392499E-2</v>
      </c>
      <c r="AK42" s="16">
        <v>5.5000000000000003E-4</v>
      </c>
      <c r="AL42" s="16">
        <v>5.13E-3</v>
      </c>
      <c r="AM42" s="16">
        <v>6.5572458967982103E-4</v>
      </c>
      <c r="AN42" s="16">
        <v>5.0400000000000002E-3</v>
      </c>
      <c r="AO42" s="16">
        <v>1.65E-3</v>
      </c>
      <c r="AP42" s="16">
        <v>0</v>
      </c>
      <c r="AQ42" s="16"/>
      <c r="AR42" s="16"/>
      <c r="AS42" s="16"/>
      <c r="AT42" s="16"/>
      <c r="AU42" s="16"/>
      <c r="AV42" s="16"/>
      <c r="AW42" s="16"/>
      <c r="AX42" s="16"/>
      <c r="AY42" s="16">
        <v>4.6500000000000655E-3</v>
      </c>
      <c r="AZ42" s="16">
        <v>7.1984649326281777E-2</v>
      </c>
      <c r="BA42" s="21">
        <v>-7.50909641393675E-2</v>
      </c>
    </row>
    <row r="43" spans="1:53">
      <c r="A43" s="35" t="s">
        <v>37</v>
      </c>
      <c r="B43" s="5">
        <v>0</v>
      </c>
      <c r="C43" s="5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/>
      <c r="R43" s="5"/>
      <c r="S43" s="5"/>
      <c r="T43" s="5"/>
      <c r="U43" s="5"/>
      <c r="V43" s="5"/>
      <c r="W43" s="5"/>
      <c r="X43" s="5"/>
      <c r="Y43" s="5">
        <v>0</v>
      </c>
      <c r="Z43" s="5">
        <v>0</v>
      </c>
      <c r="AA43" s="18">
        <v>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21"/>
    </row>
    <row r="44" spans="1:53">
      <c r="A44" s="35" t="s">
        <v>38</v>
      </c>
      <c r="B44" s="19">
        <v>0</v>
      </c>
      <c r="C44" s="19"/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  <c r="R44" s="19"/>
      <c r="S44" s="19"/>
      <c r="T44" s="19"/>
      <c r="U44" s="19"/>
      <c r="V44" s="19"/>
      <c r="W44" s="19"/>
      <c r="X44" s="19"/>
      <c r="Y44" s="19">
        <v>0</v>
      </c>
      <c r="Z44" s="19">
        <v>0</v>
      </c>
      <c r="AA44" s="23">
        <v>0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2"/>
    </row>
    <row r="45" spans="1:53">
      <c r="A45" s="35" t="s">
        <v>39</v>
      </c>
      <c r="B45" s="5">
        <v>650857.68651857181</v>
      </c>
      <c r="C45" s="5"/>
      <c r="D45" s="5">
        <v>243577.22666004548</v>
      </c>
      <c r="E45" s="5">
        <v>26258.796360015698</v>
      </c>
      <c r="F45" s="5">
        <v>-8613.5542200051495</v>
      </c>
      <c r="G45" s="5">
        <v>-13631.158620008149</v>
      </c>
      <c r="H45" s="5">
        <v>-1421.65458000085</v>
      </c>
      <c r="I45" s="5">
        <v>92395.15439441918</v>
      </c>
      <c r="J45" s="5">
        <v>115603.02286854282</v>
      </c>
      <c r="K45" s="5">
        <v>4599.4707000027502</v>
      </c>
      <c r="L45" s="5">
        <v>42900.517620025646</v>
      </c>
      <c r="M45" s="5">
        <v>5483.6109772793861</v>
      </c>
      <c r="N45" s="5">
        <v>42147.876960025198</v>
      </c>
      <c r="O45" s="5">
        <v>13798.412100008249</v>
      </c>
      <c r="P45" s="5">
        <v>0</v>
      </c>
      <c r="Q45" s="5"/>
      <c r="R45" s="5"/>
      <c r="S45" s="5"/>
      <c r="T45" s="5"/>
      <c r="U45" s="5"/>
      <c r="V45" s="5"/>
      <c r="W45" s="5"/>
      <c r="X45" s="5"/>
      <c r="Y45" s="5">
        <v>38886.434100023798</v>
      </c>
      <c r="Z45" s="5">
        <v>601984.15532037406</v>
      </c>
      <c r="AA45" s="18">
        <v>8362674.0000049993</v>
      </c>
      <c r="AB45" s="16">
        <v>7.7828896178206E-2</v>
      </c>
      <c r="AC45" s="16"/>
      <c r="AD45" s="16">
        <v>2.9126715529016182E-2</v>
      </c>
      <c r="AE45" s="16">
        <v>3.14E-3</v>
      </c>
      <c r="AF45" s="16">
        <v>-1.0300000000000001E-3</v>
      </c>
      <c r="AG45" s="16">
        <v>-1.6299999999999999E-3</v>
      </c>
      <c r="AH45" s="16">
        <v>-1.7000000000000001E-4</v>
      </c>
      <c r="AI45" s="16">
        <v>1.1048518021193214E-2</v>
      </c>
      <c r="AJ45" s="16">
        <v>1.3823691186392499E-2</v>
      </c>
      <c r="AK45" s="16">
        <v>5.5000000000000003E-4</v>
      </c>
      <c r="AL45" s="16">
        <v>5.13E-3</v>
      </c>
      <c r="AM45" s="16">
        <v>6.5572458967982103E-4</v>
      </c>
      <c r="AN45" s="16">
        <v>5.0400000000000002E-3</v>
      </c>
      <c r="AO45" s="16">
        <v>1.65E-3</v>
      </c>
      <c r="AP45" s="16">
        <v>0</v>
      </c>
      <c r="AQ45" s="16"/>
      <c r="AR45" s="16"/>
      <c r="AS45" s="16"/>
      <c r="AT45" s="16"/>
      <c r="AU45" s="16"/>
      <c r="AV45" s="16"/>
      <c r="AW45" s="16"/>
      <c r="AX45" s="16"/>
      <c r="AY45" s="16">
        <v>4.6500000000000655E-3</v>
      </c>
      <c r="AZ45" s="16">
        <v>7.1984649326281777E-2</v>
      </c>
      <c r="BA45" s="21">
        <v>-7.50909641393675E-2</v>
      </c>
    </row>
    <row r="46" spans="1:53">
      <c r="A46" s="3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8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21"/>
    </row>
    <row r="47" spans="1:53">
      <c r="A47" s="35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8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21"/>
    </row>
    <row r="48" spans="1:53">
      <c r="A48" s="32" t="s">
        <v>68</v>
      </c>
      <c r="B48" s="5">
        <v>43091.654099936393</v>
      </c>
      <c r="C48" s="5"/>
      <c r="D48" s="5">
        <v>1394.1026052285104</v>
      </c>
      <c r="E48" s="5">
        <v>506.65303014091694</v>
      </c>
      <c r="F48" s="5">
        <v>-166.19510224367659</v>
      </c>
      <c r="G48" s="5">
        <v>-124.24294051226306</v>
      </c>
      <c r="H48" s="5">
        <v>-12.908357455819541</v>
      </c>
      <c r="I48" s="5">
        <v>34705.804669875572</v>
      </c>
      <c r="J48" s="5">
        <v>3708.4918601102886</v>
      </c>
      <c r="K48" s="5">
        <v>88.744957508759342</v>
      </c>
      <c r="L48" s="5">
        <v>795.60384185442797</v>
      </c>
      <c r="M48" s="5">
        <v>155.4753358232168</v>
      </c>
      <c r="N48" s="5">
        <v>813.22651971663106</v>
      </c>
      <c r="O48" s="5">
        <v>127.47002987621795</v>
      </c>
      <c r="P48" s="5">
        <v>0</v>
      </c>
      <c r="Q48" s="5"/>
      <c r="R48" s="5"/>
      <c r="S48" s="5"/>
      <c r="T48" s="5"/>
      <c r="U48" s="5"/>
      <c r="V48" s="5"/>
      <c r="W48" s="5"/>
      <c r="X48" s="5"/>
      <c r="Y48" s="5">
        <v>305.03272801731441</v>
      </c>
      <c r="Z48" s="5">
        <v>42297.259177940105</v>
      </c>
      <c r="AA48" s="18">
        <v>161354.46819774425</v>
      </c>
      <c r="AB48" s="16">
        <v>0.26706204408994988</v>
      </c>
      <c r="AC48" s="16"/>
      <c r="AD48" s="16">
        <v>8.6400000000000001E-3</v>
      </c>
      <c r="AE48" s="16">
        <v>3.14E-3</v>
      </c>
      <c r="AF48" s="16">
        <v>-1.0300000000000001E-3</v>
      </c>
      <c r="AG48" s="16">
        <v>-7.6999999999999996E-4</v>
      </c>
      <c r="AH48" s="16">
        <v>-8.0000000000000007E-5</v>
      </c>
      <c r="AI48" s="16">
        <v>0.21509044687465781</v>
      </c>
      <c r="AJ48" s="16">
        <v>2.2983508926232101E-2</v>
      </c>
      <c r="AK48" s="16">
        <v>5.5000000000000003E-4</v>
      </c>
      <c r="AL48" s="16">
        <v>4.9307828332302147E-3</v>
      </c>
      <c r="AM48" s="16">
        <v>9.6356387002978798E-4</v>
      </c>
      <c r="AN48" s="16">
        <v>5.0400000000000002E-3</v>
      </c>
      <c r="AO48" s="16">
        <v>7.899999999999999E-4</v>
      </c>
      <c r="AP48" s="16">
        <v>0</v>
      </c>
      <c r="AQ48" s="16"/>
      <c r="AR48" s="16"/>
      <c r="AS48" s="16"/>
      <c r="AT48" s="16"/>
      <c r="AU48" s="16"/>
      <c r="AV48" s="16"/>
      <c r="AW48" s="16"/>
      <c r="AX48" s="16"/>
      <c r="AY48" s="16">
        <v>1.8904510759719935E-3</v>
      </c>
      <c r="AZ48" s="16">
        <v>0.26213875358012195</v>
      </c>
      <c r="BA48" s="21">
        <v>-1.8435006466773318E-2</v>
      </c>
    </row>
    <row r="49" spans="1:53">
      <c r="A49" s="32" t="s">
        <v>41</v>
      </c>
      <c r="B49" s="5">
        <v>8.2468552411813E-5</v>
      </c>
      <c r="C49" s="5"/>
      <c r="D49" s="5">
        <v>6.8219677626216716E-8</v>
      </c>
      <c r="E49" s="5">
        <v>2.4792799507675981E-8</v>
      </c>
      <c r="F49" s="5">
        <v>-8.1326699021994465E-9</v>
      </c>
      <c r="G49" s="5">
        <v>-6.0797629365957022E-9</v>
      </c>
      <c r="H49" s="5">
        <v>-6.3166368172422896E-10</v>
      </c>
      <c r="I49" s="5">
        <v>8.1987128945721098E-5</v>
      </c>
      <c r="J49" s="5">
        <v>1.4529965494568153E-7</v>
      </c>
      <c r="K49" s="5">
        <v>4.3426878118540732E-9</v>
      </c>
      <c r="L49" s="5">
        <v>4.0505433590566174E-8</v>
      </c>
      <c r="M49" s="5">
        <v>7.6081037714932776E-9</v>
      </c>
      <c r="N49" s="5">
        <v>3.9794811948626419E-8</v>
      </c>
      <c r="O49" s="5">
        <v>6.2376788570267599E-9</v>
      </c>
      <c r="P49" s="5">
        <v>0</v>
      </c>
      <c r="Q49" s="5"/>
      <c r="R49" s="5"/>
      <c r="S49" s="5"/>
      <c r="T49" s="5"/>
      <c r="U49" s="5"/>
      <c r="V49" s="5"/>
      <c r="W49" s="5"/>
      <c r="X49" s="5"/>
      <c r="Y49" s="5">
        <v>5.3897665731669905E-8</v>
      </c>
      <c r="Z49" s="5">
        <v>8.2362983362991386E-5</v>
      </c>
      <c r="AA49" s="18">
        <v>7.8957960215528607E-6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21"/>
    </row>
    <row r="50" spans="1:53">
      <c r="A50" s="32" t="s">
        <v>42</v>
      </c>
      <c r="B50" s="5">
        <v>8157.2948252774904</v>
      </c>
      <c r="C50" s="5"/>
      <c r="D50" s="5">
        <v>450.04579863934197</v>
      </c>
      <c r="E50" s="5">
        <v>163.55831107957567</v>
      </c>
      <c r="F50" s="5">
        <v>-53.651293124828968</v>
      </c>
      <c r="G50" s="5">
        <v>-40.108248258367283</v>
      </c>
      <c r="H50" s="5">
        <v>-4.1670907281420559</v>
      </c>
      <c r="I50" s="5">
        <v>6077.3711355641844</v>
      </c>
      <c r="J50" s="5">
        <v>960.54043026753777</v>
      </c>
      <c r="K50" s="5">
        <v>28.648748755976634</v>
      </c>
      <c r="L50" s="5">
        <v>267.21469294210931</v>
      </c>
      <c r="M50" s="5">
        <v>50.190725859672575</v>
      </c>
      <c r="N50" s="5">
        <v>262.52671587294952</v>
      </c>
      <c r="O50" s="5">
        <v>41.150020940402797</v>
      </c>
      <c r="P50" s="5">
        <v>0</v>
      </c>
      <c r="Q50" s="5"/>
      <c r="R50" s="5"/>
      <c r="S50" s="5"/>
      <c r="T50" s="5"/>
      <c r="U50" s="5"/>
      <c r="V50" s="5"/>
      <c r="W50" s="5"/>
      <c r="X50" s="5"/>
      <c r="Y50" s="5">
        <v>-47.921543312471847</v>
      </c>
      <c r="Z50" s="5">
        <v>8155.3984044979406</v>
      </c>
      <c r="AA50" s="18">
        <v>52088.634101775693</v>
      </c>
      <c r="AB50" s="16">
        <v>0.1566041222992908</v>
      </c>
      <c r="AC50" s="16"/>
      <c r="AD50" s="16">
        <v>8.6400000000000001E-3</v>
      </c>
      <c r="AE50" s="16">
        <v>3.14E-3</v>
      </c>
      <c r="AF50" s="16">
        <v>-1.0300000000000001E-3</v>
      </c>
      <c r="AG50" s="16">
        <v>-7.6999999999999996E-4</v>
      </c>
      <c r="AH50" s="16">
        <v>-8.0000000000000007E-5</v>
      </c>
      <c r="AI50" s="16">
        <v>0.11667365137065493</v>
      </c>
      <c r="AJ50" s="16">
        <v>1.8440499483836401E-2</v>
      </c>
      <c r="AK50" s="16">
        <v>5.5000000000000003E-4</v>
      </c>
      <c r="AL50" s="16">
        <v>5.13E-3</v>
      </c>
      <c r="AM50" s="16">
        <v>9.6356387002978798E-4</v>
      </c>
      <c r="AN50" s="16">
        <v>5.0400000000000002E-3</v>
      </c>
      <c r="AO50" s="16">
        <v>7.9000000000000001E-4</v>
      </c>
      <c r="AP50" s="16">
        <v>0</v>
      </c>
      <c r="AQ50" s="16"/>
      <c r="AR50" s="16"/>
      <c r="AS50" s="16"/>
      <c r="AT50" s="16"/>
      <c r="AU50" s="16"/>
      <c r="AV50" s="16"/>
      <c r="AW50" s="16"/>
      <c r="AX50" s="16"/>
      <c r="AY50" s="16">
        <v>-9.1999999882581309E-4</v>
      </c>
      <c r="AZ50" s="16">
        <v>0.15656771472569531</v>
      </c>
      <c r="BA50" s="21">
        <v>-2.3248157877934491E-4</v>
      </c>
    </row>
    <row r="51" spans="1:53">
      <c r="A51" s="32" t="s">
        <v>43</v>
      </c>
      <c r="B51" s="5">
        <v>14985.469604603084</v>
      </c>
      <c r="C51" s="5"/>
      <c r="D51" s="5">
        <v>1084.6140250865833</v>
      </c>
      <c r="E51" s="5">
        <v>394.17685633933701</v>
      </c>
      <c r="F51" s="5">
        <v>-129.30005160175708</v>
      </c>
      <c r="G51" s="5">
        <v>-96.661203624614487</v>
      </c>
      <c r="H51" s="5">
        <v>-10.042722454505402</v>
      </c>
      <c r="I51" s="5">
        <v>9986.5012983650249</v>
      </c>
      <c r="J51" s="5">
        <v>2303.6533717806492</v>
      </c>
      <c r="K51" s="5">
        <v>69.043716874724637</v>
      </c>
      <c r="L51" s="5">
        <v>623.40288739515881</v>
      </c>
      <c r="M51" s="5">
        <v>120.96005642372846</v>
      </c>
      <c r="N51" s="5">
        <v>632.69151463384037</v>
      </c>
      <c r="O51" s="5">
        <v>99.171884238240835</v>
      </c>
      <c r="P51" s="5">
        <v>0</v>
      </c>
      <c r="Q51" s="5"/>
      <c r="R51" s="5"/>
      <c r="S51" s="5"/>
      <c r="T51" s="5"/>
      <c r="U51" s="5"/>
      <c r="V51" s="5"/>
      <c r="W51" s="5"/>
      <c r="X51" s="5"/>
      <c r="Y51" s="5">
        <v>-111.79934816565031</v>
      </c>
      <c r="Z51" s="5">
        <v>14966.41228529076</v>
      </c>
      <c r="AA51" s="18">
        <v>125534.03068131753</v>
      </c>
      <c r="AB51" s="16">
        <v>0.11937376282169582</v>
      </c>
      <c r="AC51" s="16"/>
      <c r="AD51" s="16">
        <v>8.6399999999999984E-3</v>
      </c>
      <c r="AE51" s="16">
        <v>3.14E-3</v>
      </c>
      <c r="AF51" s="16">
        <v>-1.0300000000000001E-3</v>
      </c>
      <c r="AG51" s="16">
        <v>-7.6999999999999996E-4</v>
      </c>
      <c r="AH51" s="16">
        <v>-7.9999999999999993E-5</v>
      </c>
      <c r="AI51" s="16">
        <v>7.9552144101203121E-2</v>
      </c>
      <c r="AJ51" s="16">
        <v>1.83508277339452E-2</v>
      </c>
      <c r="AK51" s="16">
        <v>5.5000000000000003E-4</v>
      </c>
      <c r="AL51" s="16">
        <v>4.9660070979297899E-3</v>
      </c>
      <c r="AM51" s="16">
        <v>9.6356387002978798E-4</v>
      </c>
      <c r="AN51" s="16">
        <v>5.0400000000000002E-3</v>
      </c>
      <c r="AO51" s="16">
        <v>7.899999999999999E-4</v>
      </c>
      <c r="AP51" s="16">
        <v>0</v>
      </c>
      <c r="AQ51" s="16"/>
      <c r="AR51" s="16"/>
      <c r="AS51" s="16"/>
      <c r="AT51" s="16"/>
      <c r="AU51" s="16"/>
      <c r="AV51" s="16"/>
      <c r="AW51" s="16"/>
      <c r="AX51" s="16"/>
      <c r="AY51" s="16">
        <v>-8.9058996639298333E-4</v>
      </c>
      <c r="AZ51" s="16">
        <v>0.11922195283671491</v>
      </c>
      <c r="BA51" s="21">
        <v>-1.271719860315186E-3</v>
      </c>
    </row>
    <row r="52" spans="1:53">
      <c r="A52" s="32" t="s">
        <v>44</v>
      </c>
      <c r="B52" s="5">
        <v>15504.934913115856</v>
      </c>
      <c r="C52" s="5"/>
      <c r="D52" s="5">
        <v>1286.010741960273</v>
      </c>
      <c r="E52" s="5">
        <v>467.36964464759922</v>
      </c>
      <c r="F52" s="5">
        <v>-153.30915095128256</v>
      </c>
      <c r="G52" s="5">
        <v>-114.60975362377432</v>
      </c>
      <c r="H52" s="5">
        <v>-11.907506870002528</v>
      </c>
      <c r="I52" s="5">
        <v>9438.7548746116026</v>
      </c>
      <c r="J52" s="5">
        <v>2425.7068356007549</v>
      </c>
      <c r="K52" s="5">
        <v>81.864109731267376</v>
      </c>
      <c r="L52" s="5">
        <v>763.56887803891209</v>
      </c>
      <c r="M52" s="5">
        <v>143.42054252582403</v>
      </c>
      <c r="N52" s="5">
        <v>750.17293281015918</v>
      </c>
      <c r="O52" s="5">
        <v>117.58663034127497</v>
      </c>
      <c r="P52" s="5">
        <v>0</v>
      </c>
      <c r="Q52" s="5"/>
      <c r="R52" s="5"/>
      <c r="S52" s="5"/>
      <c r="T52" s="5"/>
      <c r="U52" s="5"/>
      <c r="V52" s="5"/>
      <c r="W52" s="5"/>
      <c r="X52" s="5"/>
      <c r="Y52" s="5">
        <v>23.612409254066616</v>
      </c>
      <c r="Z52" s="5">
        <v>15218.241188076674</v>
      </c>
      <c r="AA52" s="18">
        <v>148843.8358750316</v>
      </c>
      <c r="AB52" s="16">
        <v>0.10416914359915924</v>
      </c>
      <c r="AC52" s="16"/>
      <c r="AD52" s="16">
        <v>8.6400000000000001E-3</v>
      </c>
      <c r="AE52" s="16">
        <v>3.14E-3</v>
      </c>
      <c r="AF52" s="16">
        <v>-1.0300000000000001E-3</v>
      </c>
      <c r="AG52" s="16">
        <v>-7.6999999999999996E-4</v>
      </c>
      <c r="AH52" s="16">
        <v>-8.0000000000000007E-5</v>
      </c>
      <c r="AI52" s="16">
        <v>6.3413810986007679E-2</v>
      </c>
      <c r="AJ52" s="16">
        <v>1.6296992222354201E-2</v>
      </c>
      <c r="AK52" s="16">
        <v>5.5000000000000003E-4</v>
      </c>
      <c r="AL52" s="16">
        <v>5.13E-3</v>
      </c>
      <c r="AM52" s="16">
        <v>9.6356387002978798E-4</v>
      </c>
      <c r="AN52" s="16">
        <v>5.0399999999999993E-3</v>
      </c>
      <c r="AO52" s="16">
        <v>7.9000000000000001E-4</v>
      </c>
      <c r="AP52" s="16">
        <v>0</v>
      </c>
      <c r="AQ52" s="16"/>
      <c r="AR52" s="16"/>
      <c r="AS52" s="16"/>
      <c r="AT52" s="16"/>
      <c r="AU52" s="16"/>
      <c r="AV52" s="16"/>
      <c r="AW52" s="16"/>
      <c r="AX52" s="16"/>
      <c r="AY52" s="16">
        <v>1.5863881171331446E-4</v>
      </c>
      <c r="AZ52" s="16">
        <v>0.10224300589010497</v>
      </c>
      <c r="BA52" s="21">
        <v>-1.8490482330026703E-2</v>
      </c>
    </row>
    <row r="53" spans="1:53">
      <c r="A53" s="32" t="s">
        <v>45</v>
      </c>
      <c r="B53" s="5">
        <v>17747.060837383957</v>
      </c>
      <c r="C53" s="5"/>
      <c r="D53" s="5">
        <v>590.55719337220717</v>
      </c>
      <c r="E53" s="5">
        <v>214.62379481351047</v>
      </c>
      <c r="F53" s="5">
        <v>-70.402072820992302</v>
      </c>
      <c r="G53" s="5">
        <v>-52.630675798217538</v>
      </c>
      <c r="H53" s="5">
        <v>-5.4681221608537705</v>
      </c>
      <c r="I53" s="5">
        <v>13784.658326197237</v>
      </c>
      <c r="J53" s="5">
        <v>1277.4650836022254</v>
      </c>
      <c r="K53" s="5">
        <v>37.593339855869672</v>
      </c>
      <c r="L53" s="5">
        <v>350.64333356474799</v>
      </c>
      <c r="M53" s="5">
        <v>65.861061888848809</v>
      </c>
      <c r="N53" s="5">
        <v>344.49169613378751</v>
      </c>
      <c r="O53" s="5">
        <v>53.99770633843098</v>
      </c>
      <c r="P53" s="5">
        <v>0</v>
      </c>
      <c r="Q53" s="5"/>
      <c r="R53" s="5"/>
      <c r="S53" s="5"/>
      <c r="T53" s="5"/>
      <c r="U53" s="5"/>
      <c r="V53" s="5"/>
      <c r="W53" s="5"/>
      <c r="X53" s="5"/>
      <c r="Y53" s="5">
        <v>379.6122711615867</v>
      </c>
      <c r="Z53" s="5">
        <v>16971.00293614839</v>
      </c>
      <c r="AA53" s="18">
        <v>68351.527010672129</v>
      </c>
      <c r="AB53" s="16">
        <v>0.25964395549806812</v>
      </c>
      <c r="AC53" s="16"/>
      <c r="AD53" s="16">
        <v>8.6400000000000001E-3</v>
      </c>
      <c r="AE53" s="16">
        <v>3.14E-3</v>
      </c>
      <c r="AF53" s="16">
        <v>-1.0300000000000001E-3</v>
      </c>
      <c r="AG53" s="16">
        <v>-7.6999999999999996E-4</v>
      </c>
      <c r="AH53" s="16">
        <v>-8.0000000000000007E-5</v>
      </c>
      <c r="AI53" s="16">
        <v>0.2016730119876467</v>
      </c>
      <c r="AJ53" s="16">
        <v>1.86896348841302E-2</v>
      </c>
      <c r="AK53" s="16">
        <v>5.5000000000000003E-4</v>
      </c>
      <c r="AL53" s="16">
        <v>5.1299999999999991E-3</v>
      </c>
      <c r="AM53" s="16">
        <v>9.6356387002978776E-4</v>
      </c>
      <c r="AN53" s="16">
        <v>5.0399999999999993E-3</v>
      </c>
      <c r="AO53" s="16">
        <v>7.9000000000000001E-4</v>
      </c>
      <c r="AP53" s="16">
        <v>0</v>
      </c>
      <c r="AQ53" s="16"/>
      <c r="AR53" s="16"/>
      <c r="AS53" s="16"/>
      <c r="AT53" s="16"/>
      <c r="AU53" s="16"/>
      <c r="AV53" s="16"/>
      <c r="AW53" s="16"/>
      <c r="AX53" s="16"/>
      <c r="AY53" s="16">
        <v>5.5538228297710981E-3</v>
      </c>
      <c r="AZ53" s="16">
        <v>0.24829003357157781</v>
      </c>
      <c r="BA53" s="21">
        <v>-4.3728812807178163E-2</v>
      </c>
    </row>
    <row r="54" spans="1:53">
      <c r="A54" s="32" t="s">
        <v>46</v>
      </c>
      <c r="B54" s="5">
        <v>1.122908692730116E-4</v>
      </c>
      <c r="C54" s="5"/>
      <c r="D54" s="5">
        <v>6.8219677626216716E-8</v>
      </c>
      <c r="E54" s="5">
        <v>2.4792799507675981E-8</v>
      </c>
      <c r="F54" s="5">
        <v>-8.1326699021994465E-9</v>
      </c>
      <c r="G54" s="5">
        <v>-6.0797629365957022E-9</v>
      </c>
      <c r="H54" s="5">
        <v>-6.3166368172422896E-10</v>
      </c>
      <c r="I54" s="5">
        <v>1.1181837541330289E-4</v>
      </c>
      <c r="J54" s="5">
        <v>1.363700485624797E-7</v>
      </c>
      <c r="K54" s="5">
        <v>4.3426878118540732E-9</v>
      </c>
      <c r="L54" s="5">
        <v>4.0505433590566174E-8</v>
      </c>
      <c r="M54" s="5">
        <v>7.6081037714932776E-9</v>
      </c>
      <c r="N54" s="5">
        <v>3.9794811948626419E-8</v>
      </c>
      <c r="O54" s="5">
        <v>6.2376788570267599E-9</v>
      </c>
      <c r="P54" s="5">
        <v>0</v>
      </c>
      <c r="Q54" s="5"/>
      <c r="R54" s="5"/>
      <c r="S54" s="5"/>
      <c r="T54" s="5"/>
      <c r="U54" s="5"/>
      <c r="V54" s="5"/>
      <c r="W54" s="5"/>
      <c r="X54" s="5"/>
      <c r="Y54" s="5">
        <v>5.3897665731669905E-8</v>
      </c>
      <c r="Z54" s="5">
        <v>1.1218530022418999E-4</v>
      </c>
      <c r="AA54" s="18">
        <v>7.8957960215528607E-6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21"/>
    </row>
    <row r="55" spans="1:53">
      <c r="A55" s="32" t="s">
        <v>47</v>
      </c>
      <c r="B55" s="5">
        <v>1384.9812425411176</v>
      </c>
      <c r="C55" s="5"/>
      <c r="D55" s="5">
        <v>39.503614558133883</v>
      </c>
      <c r="E55" s="5">
        <v>14.356637698210694</v>
      </c>
      <c r="F55" s="5">
        <v>-4.7093429392219797</v>
      </c>
      <c r="G55" s="5">
        <v>-3.5205767603892464</v>
      </c>
      <c r="H55" s="5">
        <v>-0.36577420887161005</v>
      </c>
      <c r="I55" s="5">
        <v>1208.4131317133158</v>
      </c>
      <c r="J55" s="5">
        <v>78.312144377280703</v>
      </c>
      <c r="K55" s="5">
        <v>2.5146976859923189</v>
      </c>
      <c r="L55" s="5">
        <v>23.455271143891991</v>
      </c>
      <c r="M55" s="5">
        <v>4.4055851532176575</v>
      </c>
      <c r="N55" s="5">
        <v>23.04377515891143</v>
      </c>
      <c r="O55" s="5">
        <v>3.6120203126071488</v>
      </c>
      <c r="P55" s="5">
        <v>0</v>
      </c>
      <c r="Q55" s="5"/>
      <c r="R55" s="5"/>
      <c r="S55" s="5"/>
      <c r="T55" s="5"/>
      <c r="U55" s="5"/>
      <c r="V55" s="5"/>
      <c r="W55" s="5"/>
      <c r="X55" s="5"/>
      <c r="Y55" s="5">
        <v>-4.2064033408617174</v>
      </c>
      <c r="Z55" s="5">
        <v>1384.8147805522169</v>
      </c>
      <c r="AA55" s="18">
        <v>4572.1776108951253</v>
      </c>
      <c r="AB55" s="16">
        <v>0.30291501345897426</v>
      </c>
      <c r="AC55" s="16"/>
      <c r="AD55" s="16">
        <v>8.6400000000000001E-3</v>
      </c>
      <c r="AE55" s="16">
        <v>3.14E-3</v>
      </c>
      <c r="AF55" s="16">
        <v>-1.0300000000000001E-3</v>
      </c>
      <c r="AG55" s="16">
        <v>-7.6999999999999996E-4</v>
      </c>
      <c r="AH55" s="16">
        <v>-8.0000000000000007E-5</v>
      </c>
      <c r="AI55" s="16">
        <v>0.26429706685798166</v>
      </c>
      <c r="AJ55" s="16">
        <v>1.7127975122985001E-2</v>
      </c>
      <c r="AK55" s="16">
        <v>5.5000000000000003E-4</v>
      </c>
      <c r="AL55" s="16">
        <v>5.13E-3</v>
      </c>
      <c r="AM55" s="16">
        <v>9.6356387002978809E-4</v>
      </c>
      <c r="AN55" s="16">
        <v>5.0399999999999993E-3</v>
      </c>
      <c r="AO55" s="16">
        <v>7.9000000000000001E-4</v>
      </c>
      <c r="AP55" s="16">
        <v>0</v>
      </c>
      <c r="AQ55" s="16"/>
      <c r="AR55" s="16"/>
      <c r="AS55" s="16"/>
      <c r="AT55" s="16"/>
      <c r="AU55" s="16"/>
      <c r="AV55" s="16"/>
      <c r="AW55" s="16"/>
      <c r="AX55" s="16"/>
      <c r="AY55" s="16">
        <v>-9.1999998662304857E-4</v>
      </c>
      <c r="AZ55" s="16">
        <v>0.30287860586437337</v>
      </c>
      <c r="BA55" s="21">
        <v>-1.2019078944007351E-4</v>
      </c>
    </row>
    <row r="56" spans="1:53">
      <c r="A56" s="32" t="s">
        <v>48</v>
      </c>
      <c r="B56" s="5">
        <v>255490.48856571832</v>
      </c>
      <c r="C56" s="5"/>
      <c r="D56" s="5">
        <v>20039.469263476825</v>
      </c>
      <c r="E56" s="5">
        <v>7282.8626721431974</v>
      </c>
      <c r="F56" s="5">
        <v>-2388.9645071042974</v>
      </c>
      <c r="G56" s="5">
        <v>-1785.9249227867076</v>
      </c>
      <c r="H56" s="5">
        <v>-185.55064132848912</v>
      </c>
      <c r="I56" s="5">
        <v>159403.53808833018</v>
      </c>
      <c r="J56" s="5">
        <v>38590.775073801975</v>
      </c>
      <c r="K56" s="5">
        <v>1275.6606591333627</v>
      </c>
      <c r="L56" s="5">
        <v>11828.877205189363</v>
      </c>
      <c r="M56" s="5">
        <v>2234.8736755623513</v>
      </c>
      <c r="N56" s="5">
        <v>11689.690403694814</v>
      </c>
      <c r="O56" s="5">
        <v>1832.3125831188299</v>
      </c>
      <c r="P56" s="5">
        <v>0</v>
      </c>
      <c r="Q56" s="5"/>
      <c r="R56" s="5"/>
      <c r="S56" s="5"/>
      <c r="T56" s="5"/>
      <c r="U56" s="5"/>
      <c r="V56" s="5"/>
      <c r="W56" s="5"/>
      <c r="X56" s="5"/>
      <c r="Y56" s="5">
        <v>662.4181794705155</v>
      </c>
      <c r="Z56" s="5">
        <v>250480.03773270195</v>
      </c>
      <c r="AA56" s="18">
        <v>2319383.0166061139</v>
      </c>
      <c r="AB56" s="16">
        <v>0.11015450520094355</v>
      </c>
      <c r="AC56" s="16"/>
      <c r="AD56" s="16">
        <v>8.6400000000000001E-3</v>
      </c>
      <c r="AE56" s="16">
        <v>3.14E-3</v>
      </c>
      <c r="AF56" s="16">
        <v>-1.0300000000000001E-3</v>
      </c>
      <c r="AG56" s="16">
        <v>-7.6999999999999996E-4</v>
      </c>
      <c r="AH56" s="16">
        <v>-8.0000000000000007E-5</v>
      </c>
      <c r="AI56" s="16">
        <v>6.8726698844928505E-2</v>
      </c>
      <c r="AJ56" s="16">
        <v>1.6638379602464597E-2</v>
      </c>
      <c r="AK56" s="16">
        <v>5.5000000000000003E-4</v>
      </c>
      <c r="AL56" s="16">
        <v>5.100010270187378E-3</v>
      </c>
      <c r="AM56" s="16">
        <v>9.6356387002978809E-4</v>
      </c>
      <c r="AN56" s="16">
        <v>5.0400000000000002E-3</v>
      </c>
      <c r="AO56" s="16">
        <v>7.9000000000000001E-4</v>
      </c>
      <c r="AP56" s="16">
        <v>0</v>
      </c>
      <c r="AQ56" s="16"/>
      <c r="AR56" s="16"/>
      <c r="AS56" s="16"/>
      <c r="AT56" s="16"/>
      <c r="AU56" s="16"/>
      <c r="AV56" s="16"/>
      <c r="AW56" s="16"/>
      <c r="AX56" s="16"/>
      <c r="AY56" s="16">
        <v>2.8560103041532696E-4</v>
      </c>
      <c r="AZ56" s="16">
        <v>0.1079942536180256</v>
      </c>
      <c r="BA56" s="21">
        <v>-1.9611105137980755E-2</v>
      </c>
    </row>
    <row r="57" spans="1:53">
      <c r="A57" s="32" t="s">
        <v>49</v>
      </c>
      <c r="B57" s="5">
        <v>23130.156711994019</v>
      </c>
      <c r="C57" s="5"/>
      <c r="D57" s="5">
        <v>1426.7698698750091</v>
      </c>
      <c r="E57" s="5">
        <v>518.525161042538</v>
      </c>
      <c r="F57" s="5">
        <v>-170.08946365408093</v>
      </c>
      <c r="G57" s="5">
        <v>-127.15425923654593</v>
      </c>
      <c r="H57" s="5">
        <v>-13.210832128472308</v>
      </c>
      <c r="I57" s="5">
        <v>13336.550794497662</v>
      </c>
      <c r="J57" s="5">
        <v>2763.7965871352112</v>
      </c>
      <c r="K57" s="5">
        <v>90.824470883247116</v>
      </c>
      <c r="L57" s="5">
        <v>847.14461023828676</v>
      </c>
      <c r="M57" s="5">
        <v>159.11850665030795</v>
      </c>
      <c r="N57" s="5">
        <v>832.28242409375537</v>
      </c>
      <c r="O57" s="5">
        <v>130.45696726866402</v>
      </c>
      <c r="P57" s="5">
        <v>0</v>
      </c>
      <c r="Q57" s="5"/>
      <c r="R57" s="5"/>
      <c r="S57" s="5"/>
      <c r="T57" s="5"/>
      <c r="U57" s="5"/>
      <c r="V57" s="5"/>
      <c r="W57" s="5"/>
      <c r="X57" s="5"/>
      <c r="Y57" s="5">
        <v>1113.012606824642</v>
      </c>
      <c r="Z57" s="5">
        <v>20908.027443490224</v>
      </c>
      <c r="AA57" s="18">
        <v>165135.40160590381</v>
      </c>
      <c r="AB57" s="16">
        <v>0.14006782608125554</v>
      </c>
      <c r="AC57" s="16">
        <v>0</v>
      </c>
      <c r="AD57" s="16">
        <v>8.6400000000000018E-3</v>
      </c>
      <c r="AE57" s="16">
        <v>3.14E-3</v>
      </c>
      <c r="AF57" s="16">
        <v>-1.0300000000000001E-3</v>
      </c>
      <c r="AG57" s="16">
        <v>-7.6999999999999996E-4</v>
      </c>
      <c r="AH57" s="16">
        <v>-8.000000000000002E-5</v>
      </c>
      <c r="AI57" s="16">
        <v>8.0761306569050437E-2</v>
      </c>
      <c r="AJ57" s="16">
        <v>1.6736548070601005E-2</v>
      </c>
      <c r="AK57" s="16">
        <v>5.5000000000000014E-4</v>
      </c>
      <c r="AL57" s="16">
        <v>5.1300000000000009E-3</v>
      </c>
      <c r="AM57" s="16">
        <v>9.6356387002978798E-4</v>
      </c>
      <c r="AN57" s="16">
        <v>5.0400000000000011E-3</v>
      </c>
      <c r="AO57" s="16">
        <v>7.9000000000000001E-4</v>
      </c>
      <c r="AP57" s="16"/>
      <c r="AQ57" s="16"/>
      <c r="AR57" s="16"/>
      <c r="AS57" s="16"/>
      <c r="AT57" s="16"/>
      <c r="AU57" s="16"/>
      <c r="AV57" s="16"/>
      <c r="AW57" s="16"/>
      <c r="AX57" s="16"/>
      <c r="AY57" s="16">
        <v>6.740000000005149E-3</v>
      </c>
      <c r="AZ57" s="16">
        <v>0.12661141850968638</v>
      </c>
      <c r="BA57" s="21">
        <v>-9.6070653397325415E-2</v>
      </c>
    </row>
    <row r="58" spans="1:53">
      <c r="A58" s="32" t="s">
        <v>50</v>
      </c>
      <c r="B58" s="5">
        <v>2098171.7122615632</v>
      </c>
      <c r="C58" s="5"/>
      <c r="D58" s="5">
        <v>227706.00336538005</v>
      </c>
      <c r="E58" s="5">
        <v>82754.265111955232</v>
      </c>
      <c r="F58" s="5">
        <v>-27145.50734564137</v>
      </c>
      <c r="G58" s="5">
        <v>-20293.243355479466</v>
      </c>
      <c r="H58" s="5">
        <v>-2108.3889200498152</v>
      </c>
      <c r="I58" s="5">
        <v>811384.13236929162</v>
      </c>
      <c r="J58" s="5">
        <v>357506.32078738767</v>
      </c>
      <c r="K58" s="5">
        <v>14495.173825342477</v>
      </c>
      <c r="L58" s="5">
        <v>135200.43949819438</v>
      </c>
      <c r="M58" s="5">
        <v>25394.592341639061</v>
      </c>
      <c r="N58" s="5">
        <v>132828.50196313835</v>
      </c>
      <c r="O58" s="5">
        <v>20820.340585491926</v>
      </c>
      <c r="P58" s="5">
        <v>0</v>
      </c>
      <c r="Q58" s="5"/>
      <c r="R58" s="5"/>
      <c r="S58" s="5"/>
      <c r="T58" s="5"/>
      <c r="U58" s="5"/>
      <c r="V58" s="5"/>
      <c r="W58" s="5"/>
      <c r="X58" s="5"/>
      <c r="Y58" s="5">
        <v>107830.79141658111</v>
      </c>
      <c r="Z58" s="5">
        <v>1866373.4216432313</v>
      </c>
      <c r="AA58" s="18">
        <v>26354861.500622686</v>
      </c>
      <c r="AB58" s="16">
        <v>7.9612321704365233E-2</v>
      </c>
      <c r="AC58" s="16"/>
      <c r="AD58" s="16">
        <v>8.6400000000000018E-3</v>
      </c>
      <c r="AE58" s="16">
        <v>3.14E-3</v>
      </c>
      <c r="AF58" s="16">
        <v>-1.0300000000000001E-3</v>
      </c>
      <c r="AG58" s="16">
        <v>-7.6999999999999996E-4</v>
      </c>
      <c r="AH58" s="16">
        <v>-8.0000000000000007E-5</v>
      </c>
      <c r="AI58" s="16">
        <v>3.0786886599655287E-2</v>
      </c>
      <c r="AJ58" s="16">
        <v>1.3565099584338202E-2</v>
      </c>
      <c r="AK58" s="16">
        <v>5.5000000000000003E-4</v>
      </c>
      <c r="AL58" s="16">
        <v>5.13E-3</v>
      </c>
      <c r="AM58" s="16">
        <v>9.6356387002978798E-4</v>
      </c>
      <c r="AN58" s="16">
        <v>5.0400000000000002E-3</v>
      </c>
      <c r="AO58" s="16">
        <v>7.9000000000000012E-4</v>
      </c>
      <c r="AP58" s="16">
        <v>0</v>
      </c>
      <c r="AQ58" s="16"/>
      <c r="AR58" s="16"/>
      <c r="AS58" s="16"/>
      <c r="AT58" s="16"/>
      <c r="AU58" s="16"/>
      <c r="AV58" s="16"/>
      <c r="AW58" s="16"/>
      <c r="AX58" s="16"/>
      <c r="AY58" s="16">
        <v>4.0914952793067571E-3</v>
      </c>
      <c r="AZ58" s="16">
        <v>7.0817045333330039E-2</v>
      </c>
      <c r="BA58" s="21">
        <v>-0.11047632053359573</v>
      </c>
    </row>
    <row r="59" spans="1:53">
      <c r="A59" s="32" t="s">
        <v>51</v>
      </c>
      <c r="B59" s="5">
        <v>657544.81878843042</v>
      </c>
      <c r="C59" s="5"/>
      <c r="D59" s="5">
        <v>91153.375659224635</v>
      </c>
      <c r="E59" s="5">
        <v>33127.499950227473</v>
      </c>
      <c r="F59" s="5">
        <v>-10866.663996412197</v>
      </c>
      <c r="G59" s="5">
        <v>-8123.6225992596028</v>
      </c>
      <c r="H59" s="5">
        <v>-844.01273758541333</v>
      </c>
      <c r="I59" s="5">
        <v>237098.3745684349</v>
      </c>
      <c r="J59" s="5">
        <v>140389.12096527999</v>
      </c>
      <c r="K59" s="5">
        <v>5802.5875708997164</v>
      </c>
      <c r="L59" s="5">
        <v>54122.316797664629</v>
      </c>
      <c r="M59" s="5">
        <v>10165.75224727796</v>
      </c>
      <c r="N59" s="5">
        <v>53172.80246788104</v>
      </c>
      <c r="O59" s="5">
        <v>8334.6257836559562</v>
      </c>
      <c r="P59" s="5">
        <v>0</v>
      </c>
      <c r="Q59" s="5"/>
      <c r="R59" s="5"/>
      <c r="S59" s="5"/>
      <c r="T59" s="5"/>
      <c r="U59" s="5"/>
      <c r="V59" s="5"/>
      <c r="W59" s="5"/>
      <c r="X59" s="5"/>
      <c r="Y59" s="5">
        <v>9674.4903460450223</v>
      </c>
      <c r="Z59" s="5">
        <v>623206.64702333405</v>
      </c>
      <c r="AA59" s="18">
        <v>10550159.219817666</v>
      </c>
      <c r="AB59" s="16">
        <v>6.2325582494838827E-2</v>
      </c>
      <c r="AC59" s="16"/>
      <c r="AD59" s="16">
        <v>8.6400000000000001E-3</v>
      </c>
      <c r="AE59" s="16">
        <v>3.14E-3</v>
      </c>
      <c r="AF59" s="16">
        <v>-1.0300000000000001E-3</v>
      </c>
      <c r="AG59" s="16">
        <v>-7.6999999999999996E-4</v>
      </c>
      <c r="AH59" s="16">
        <v>-8.0000000000000007E-5</v>
      </c>
      <c r="AI59" s="16">
        <v>2.2473440412450245E-2</v>
      </c>
      <c r="AJ59" s="16">
        <v>1.3306824858298798E-2</v>
      </c>
      <c r="AK59" s="16">
        <v>5.5000000000000003E-4</v>
      </c>
      <c r="AL59" s="16">
        <v>5.13E-3</v>
      </c>
      <c r="AM59" s="16">
        <v>9.6356387002978809E-4</v>
      </c>
      <c r="AN59" s="16">
        <v>5.0400000000000002E-3</v>
      </c>
      <c r="AO59" s="16">
        <v>7.9000000000000001E-4</v>
      </c>
      <c r="AP59" s="16">
        <v>0</v>
      </c>
      <c r="AQ59" s="16"/>
      <c r="AR59" s="16"/>
      <c r="AS59" s="16"/>
      <c r="AT59" s="16"/>
      <c r="AU59" s="16"/>
      <c r="AV59" s="16"/>
      <c r="AW59" s="16"/>
      <c r="AX59" s="16"/>
      <c r="AY59" s="16">
        <v>9.169994636547506E-4</v>
      </c>
      <c r="AZ59" s="16">
        <v>5.9070828604433578E-2</v>
      </c>
      <c r="BA59" s="21">
        <v>-5.222179657405969E-2</v>
      </c>
    </row>
    <row r="60" spans="1:53">
      <c r="A60" s="3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8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21"/>
    </row>
    <row r="61" spans="1:53">
      <c r="A61" s="34" t="s">
        <v>76</v>
      </c>
      <c r="B61" s="5">
        <v>81739.35352540137</v>
      </c>
      <c r="C61" s="5"/>
      <c r="D61" s="5">
        <v>4214.7731709829277</v>
      </c>
      <c r="E61" s="5">
        <v>1531.7578422322217</v>
      </c>
      <c r="F61" s="5">
        <v>-502.45559792967782</v>
      </c>
      <c r="G61" s="5">
        <v>-375.62214602509891</v>
      </c>
      <c r="H61" s="5">
        <v>-39.025677509101186</v>
      </c>
      <c r="I61" s="5">
        <v>60208.432060403509</v>
      </c>
      <c r="J61" s="5">
        <v>9398.3924979045296</v>
      </c>
      <c r="K61" s="5">
        <v>268.30153287507068</v>
      </c>
      <c r="L61" s="5">
        <v>2449.7903002711137</v>
      </c>
      <c r="M61" s="5">
        <v>470.04666064004994</v>
      </c>
      <c r="N61" s="5">
        <v>2458.6176830733748</v>
      </c>
      <c r="O61" s="5">
        <v>385.37856540237419</v>
      </c>
      <c r="P61" s="5">
        <v>0</v>
      </c>
      <c r="Q61" s="5"/>
      <c r="R61" s="5"/>
      <c r="S61" s="5"/>
      <c r="T61" s="5"/>
      <c r="U61" s="5"/>
      <c r="V61" s="5"/>
      <c r="W61" s="5"/>
      <c r="X61" s="5"/>
      <c r="Y61" s="5">
        <v>168.92424584715656</v>
      </c>
      <c r="Z61" s="5">
        <v>80637.311138168458</v>
      </c>
      <c r="AA61" s="18">
        <v>487820.96886376484</v>
      </c>
      <c r="AB61" s="16">
        <v>0.1675601475594399</v>
      </c>
      <c r="AC61" s="16"/>
      <c r="AD61" s="16">
        <v>8.6399999999999984E-3</v>
      </c>
      <c r="AE61" s="16">
        <v>3.1400000000000004E-3</v>
      </c>
      <c r="AF61" s="16">
        <v>-1.0300000000000001E-3</v>
      </c>
      <c r="AG61" s="16">
        <v>-7.6999999999999996E-4</v>
      </c>
      <c r="AH61" s="16">
        <v>-7.9999999999999993E-5</v>
      </c>
      <c r="AI61" s="16">
        <v>0.12342321446460432</v>
      </c>
      <c r="AJ61" s="16">
        <v>1.9266069106859664E-2</v>
      </c>
      <c r="AK61" s="16">
        <v>5.5000000000000003E-4</v>
      </c>
      <c r="AL61" s="16">
        <v>5.0219044621578656E-3</v>
      </c>
      <c r="AM61" s="16">
        <v>9.6356387002978798E-4</v>
      </c>
      <c r="AN61" s="16">
        <v>5.0400000000000002E-3</v>
      </c>
      <c r="AO61" s="16">
        <v>7.899999999999999E-4</v>
      </c>
      <c r="AP61" s="16">
        <v>0</v>
      </c>
      <c r="AQ61" s="16"/>
      <c r="AR61" s="16"/>
      <c r="AS61" s="16"/>
      <c r="AT61" s="16"/>
      <c r="AU61" s="16"/>
      <c r="AV61" s="16"/>
      <c r="AW61" s="16"/>
      <c r="AX61" s="16"/>
      <c r="AY61" s="16">
        <v>3.4628328142723304E-4</v>
      </c>
      <c r="AZ61" s="16">
        <v>0.16530103518507888</v>
      </c>
      <c r="BA61" s="21">
        <v>-1.3482396663321329E-2</v>
      </c>
    </row>
    <row r="62" spans="1:53">
      <c r="A62" s="34" t="s">
        <v>77</v>
      </c>
      <c r="B62" s="19">
        <v>3053469.2185199223</v>
      </c>
      <c r="C62" s="19"/>
      <c r="D62" s="19">
        <v>340955.67896595504</v>
      </c>
      <c r="E62" s="19">
        <v>123912.13332790496</v>
      </c>
      <c r="F62" s="19">
        <v>-40646.336728580296</v>
      </c>
      <c r="G62" s="19">
        <v>-30386.096389327009</v>
      </c>
      <c r="H62" s="19">
        <v>-3156.9970274625466</v>
      </c>
      <c r="I62" s="19">
        <v>1236215.6673902832</v>
      </c>
      <c r="J62" s="19">
        <v>540605.79064172064</v>
      </c>
      <c r="K62" s="19">
        <v>21704.354563805009</v>
      </c>
      <c r="L62" s="19">
        <v>202372.8767160358</v>
      </c>
      <c r="M62" s="19">
        <v>38024.603418179351</v>
      </c>
      <c r="N62" s="19">
        <v>198890.81273014043</v>
      </c>
      <c r="O62" s="19">
        <v>31175.345646192651</v>
      </c>
      <c r="P62" s="19">
        <v>0</v>
      </c>
      <c r="Q62" s="19"/>
      <c r="R62" s="19"/>
      <c r="S62" s="19"/>
      <c r="T62" s="19"/>
      <c r="U62" s="19"/>
      <c r="V62" s="19"/>
      <c r="W62" s="19"/>
      <c r="X62" s="19"/>
      <c r="Y62" s="19">
        <v>119656.11841679591</v>
      </c>
      <c r="Z62" s="19">
        <v>2779323.9516716436</v>
      </c>
      <c r="AA62" s="23">
        <v>39462462.843281835</v>
      </c>
      <c r="AB62" s="20">
        <v>7.7376549726413002E-2</v>
      </c>
      <c r="AC62" s="20"/>
      <c r="AD62" s="20">
        <v>8.6400000000000001E-3</v>
      </c>
      <c r="AE62" s="20">
        <v>3.14E-3</v>
      </c>
      <c r="AF62" s="20">
        <v>-1.0300000000000001E-3</v>
      </c>
      <c r="AG62" s="20">
        <v>-7.6999999999999985E-4</v>
      </c>
      <c r="AH62" s="20">
        <v>-7.9999999999999993E-5</v>
      </c>
      <c r="AI62" s="20">
        <v>3.1326368866020707E-2</v>
      </c>
      <c r="AJ62" s="20">
        <v>1.369924104302969E-2</v>
      </c>
      <c r="AK62" s="20">
        <v>5.5000000000000003E-4</v>
      </c>
      <c r="AL62" s="20">
        <v>5.1282373712893629E-3</v>
      </c>
      <c r="AM62" s="20">
        <v>9.6356387002978787E-4</v>
      </c>
      <c r="AN62" s="20">
        <v>5.0399999999999993E-3</v>
      </c>
      <c r="AO62" s="20">
        <v>7.9000000000000001E-4</v>
      </c>
      <c r="AP62" s="20">
        <v>0</v>
      </c>
      <c r="AQ62" s="20"/>
      <c r="AR62" s="20"/>
      <c r="AS62" s="20"/>
      <c r="AT62" s="20"/>
      <c r="AU62" s="20"/>
      <c r="AV62" s="20"/>
      <c r="AW62" s="20"/>
      <c r="AX62" s="20"/>
      <c r="AY62" s="20">
        <v>3.0321502966499823E-3</v>
      </c>
      <c r="AZ62" s="20">
        <v>7.0429561447019548E-2</v>
      </c>
      <c r="BA62" s="22">
        <v>-8.9781572116571812E-2</v>
      </c>
    </row>
    <row r="63" spans="1:53">
      <c r="A63" s="35" t="s">
        <v>78</v>
      </c>
      <c r="B63" s="5">
        <v>3135208.5720453239</v>
      </c>
      <c r="C63" s="5"/>
      <c r="D63" s="5">
        <v>345170.45213693799</v>
      </c>
      <c r="E63" s="5">
        <v>125443.89117013718</v>
      </c>
      <c r="F63" s="5">
        <v>-41148.792326509974</v>
      </c>
      <c r="G63" s="5">
        <v>-30761.718535352109</v>
      </c>
      <c r="H63" s="5">
        <v>-3196.0227049716477</v>
      </c>
      <c r="I63" s="5">
        <v>1296424.0994506867</v>
      </c>
      <c r="J63" s="5">
        <v>550004.18313962512</v>
      </c>
      <c r="K63" s="5">
        <v>21972.656096680079</v>
      </c>
      <c r="L63" s="5">
        <v>204822.66701630692</v>
      </c>
      <c r="M63" s="5">
        <v>38494.650078819403</v>
      </c>
      <c r="N63" s="5">
        <v>201349.43041321379</v>
      </c>
      <c r="O63" s="5">
        <v>31560.724211595025</v>
      </c>
      <c r="P63" s="5">
        <v>0</v>
      </c>
      <c r="Q63" s="5"/>
      <c r="R63" s="5"/>
      <c r="S63" s="5"/>
      <c r="T63" s="5"/>
      <c r="U63" s="5"/>
      <c r="V63" s="5"/>
      <c r="W63" s="5"/>
      <c r="X63" s="5"/>
      <c r="Y63" s="5">
        <v>119825.04266264307</v>
      </c>
      <c r="Z63" s="5">
        <v>2859961.2628098121</v>
      </c>
      <c r="AA63" s="18">
        <v>39950283.812145598</v>
      </c>
      <c r="AB63" s="16">
        <v>7.847775467097344E-2</v>
      </c>
      <c r="AC63" s="16"/>
      <c r="AD63" s="16">
        <v>8.6400000000000001E-3</v>
      </c>
      <c r="AE63" s="16">
        <v>3.14E-3</v>
      </c>
      <c r="AF63" s="16">
        <v>-1.0300000000000001E-3</v>
      </c>
      <c r="AG63" s="16">
        <v>-7.6999999999999996E-4</v>
      </c>
      <c r="AH63" s="16">
        <v>-7.9999999999999993E-5</v>
      </c>
      <c r="AI63" s="16">
        <v>3.245093590690714E-2</v>
      </c>
      <c r="AJ63" s="16">
        <v>1.3767215915808189E-2</v>
      </c>
      <c r="AK63" s="16">
        <v>5.5000000000000003E-4</v>
      </c>
      <c r="AL63" s="16">
        <v>5.1269389719338409E-3</v>
      </c>
      <c r="AM63" s="16">
        <v>9.6356387002978798E-4</v>
      </c>
      <c r="AN63" s="16">
        <v>5.0399999999999993E-3</v>
      </c>
      <c r="AO63" s="16">
        <v>7.9000000000000001E-4</v>
      </c>
      <c r="AP63" s="16">
        <v>0</v>
      </c>
      <c r="AQ63" s="16"/>
      <c r="AR63" s="16"/>
      <c r="AS63" s="16"/>
      <c r="AT63" s="16"/>
      <c r="AU63" s="16"/>
      <c r="AV63" s="16"/>
      <c r="AW63" s="16"/>
      <c r="AX63" s="16"/>
      <c r="AY63" s="16">
        <v>2.99935397771102E-3</v>
      </c>
      <c r="AZ63" s="16">
        <v>7.1588008642389997E-2</v>
      </c>
      <c r="BA63" s="21">
        <v>-8.7792343925606128E-2</v>
      </c>
    </row>
    <row r="64" spans="1:53">
      <c r="A64" s="3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8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21"/>
    </row>
    <row r="65" spans="1:53">
      <c r="A65" s="35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8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21"/>
    </row>
    <row r="66" spans="1:53">
      <c r="A66" s="36" t="s">
        <v>53</v>
      </c>
      <c r="B66" s="5">
        <v>56897261.503743768</v>
      </c>
      <c r="C66" s="5"/>
      <c r="D66" s="5">
        <v>12159219.441343535</v>
      </c>
      <c r="E66" s="5">
        <v>4926842.8571598521</v>
      </c>
      <c r="F66" s="5">
        <v>-1616129.9818072128</v>
      </c>
      <c r="G66" s="5">
        <v>-1223865.4231161417</v>
      </c>
      <c r="H66" s="5">
        <v>-123131.33611487126</v>
      </c>
      <c r="I66" s="5">
        <v>-4310110.0051740352</v>
      </c>
      <c r="J66" s="5">
        <v>22015676.141157262</v>
      </c>
      <c r="K66" s="5">
        <v>1018963.4170418626</v>
      </c>
      <c r="L66" s="5">
        <v>6705323.0304807788</v>
      </c>
      <c r="M66" s="5">
        <v>1051137.942412613</v>
      </c>
      <c r="N66" s="5">
        <v>7908053.5032119928</v>
      </c>
      <c r="O66" s="5">
        <v>1255246.5878114274</v>
      </c>
      <c r="P66" s="5">
        <v>0</v>
      </c>
      <c r="Q66" s="5"/>
      <c r="R66" s="5"/>
      <c r="S66" s="5"/>
      <c r="T66" s="5"/>
      <c r="U66" s="5"/>
      <c r="V66" s="5"/>
      <c r="W66" s="5"/>
      <c r="X66" s="5"/>
      <c r="Y66" s="5">
        <v>1810915.1778931331</v>
      </c>
      <c r="Z66" s="5">
        <v>51578141.352300189</v>
      </c>
      <c r="AA66" s="18">
        <v>1852660758.2579319</v>
      </c>
      <c r="AB66" s="16">
        <v>3.0711106310280251E-2</v>
      </c>
      <c r="AC66" s="16"/>
      <c r="AD66" s="16">
        <v>6.563111669066128E-3</v>
      </c>
      <c r="AE66" s="16">
        <v>2.6593335208290329E-3</v>
      </c>
      <c r="AF66" s="16">
        <v>-8.7232914855219878E-4</v>
      </c>
      <c r="AG66" s="16">
        <v>-6.605987726900146E-4</v>
      </c>
      <c r="AH66" s="16">
        <v>-6.6461890319657001E-5</v>
      </c>
      <c r="AI66" s="16">
        <v>-2.3264431904019265E-3</v>
      </c>
      <c r="AJ66" s="16">
        <v>1.1883274389564302E-2</v>
      </c>
      <c r="AK66" s="16">
        <v>5.5000000000000003E-4</v>
      </c>
      <c r="AL66" s="16">
        <v>3.6192934948251587E-3</v>
      </c>
      <c r="AM66" s="16">
        <v>5.673666577798109E-4</v>
      </c>
      <c r="AN66" s="16">
        <v>4.2684843773816332E-3</v>
      </c>
      <c r="AO66" s="16">
        <v>6.7753720275898937E-4</v>
      </c>
      <c r="AP66" s="16">
        <v>0</v>
      </c>
      <c r="AQ66" s="16"/>
      <c r="AR66" s="16"/>
      <c r="AS66" s="16"/>
      <c r="AT66" s="16"/>
      <c r="AU66" s="16"/>
      <c r="AV66" s="16"/>
      <c r="AW66" s="16"/>
      <c r="AX66" s="16"/>
      <c r="AY66" s="16">
        <v>9.7746722913046838E-4</v>
      </c>
      <c r="AZ66" s="16">
        <v>2.7840035539371723E-2</v>
      </c>
      <c r="BA66" s="21">
        <v>-9.3486400063271705E-2</v>
      </c>
    </row>
    <row r="67" spans="1:53">
      <c r="A67" s="36" t="s">
        <v>54</v>
      </c>
      <c r="B67" s="5">
        <v>133478195.82330154</v>
      </c>
      <c r="C67" s="5"/>
      <c r="D67" s="5">
        <v>18918513.348931812</v>
      </c>
      <c r="E67" s="5">
        <v>7198083.0766219702</v>
      </c>
      <c r="F67" s="5">
        <v>-2361154.6397836399</v>
      </c>
      <c r="G67" s="5">
        <v>-1788058.8534283873</v>
      </c>
      <c r="H67" s="5">
        <v>-191579.88201449937</v>
      </c>
      <c r="I67" s="5">
        <v>42800586.101727411</v>
      </c>
      <c r="J67" s="5">
        <v>30995560.249150068</v>
      </c>
      <c r="K67" s="5">
        <v>1265507.2177498615</v>
      </c>
      <c r="L67" s="5">
        <v>11680304.114159778</v>
      </c>
      <c r="M67" s="5">
        <v>1721010.52847492</v>
      </c>
      <c r="N67" s="5">
        <v>11553611.052921887</v>
      </c>
      <c r="O67" s="5">
        <v>1833906.5163368077</v>
      </c>
      <c r="P67" s="5">
        <v>0</v>
      </c>
      <c r="Q67" s="5"/>
      <c r="R67" s="5"/>
      <c r="S67" s="5"/>
      <c r="T67" s="5"/>
      <c r="U67" s="5"/>
      <c r="V67" s="5"/>
      <c r="W67" s="5"/>
      <c r="X67" s="5"/>
      <c r="Y67" s="5">
        <v>2541413.7390766051</v>
      </c>
      <c r="Z67" s="5">
        <v>126167702.56992462</v>
      </c>
      <c r="AA67" s="18">
        <v>2300922214.0906572</v>
      </c>
      <c r="AB67" s="16">
        <v>5.8010738044898744E-2</v>
      </c>
      <c r="AC67" s="16"/>
      <c r="AD67" s="16">
        <v>8.2221438139353006E-3</v>
      </c>
      <c r="AE67" s="16">
        <v>3.1283469873694576E-3</v>
      </c>
      <c r="AF67" s="16">
        <v>-1.0261775149651407E-3</v>
      </c>
      <c r="AG67" s="16">
        <v>-7.7710530259496075E-4</v>
      </c>
      <c r="AH67" s="16">
        <v>-8.3262215837319497E-5</v>
      </c>
      <c r="AI67" s="16">
        <v>1.8601491975530578E-2</v>
      </c>
      <c r="AJ67" s="16">
        <v>1.3470929203662697E-2</v>
      </c>
      <c r="AK67" s="16">
        <v>5.5000000000000003E-4</v>
      </c>
      <c r="AL67" s="16">
        <v>5.0763576633015067E-3</v>
      </c>
      <c r="AM67" s="16">
        <v>7.4796554091902535E-4</v>
      </c>
      <c r="AN67" s="16">
        <v>5.0212958013828232E-3</v>
      </c>
      <c r="AO67" s="16">
        <v>7.9703107958457528E-4</v>
      </c>
      <c r="AP67" s="16">
        <v>0</v>
      </c>
      <c r="AQ67" s="16"/>
      <c r="AR67" s="16"/>
      <c r="AS67" s="16"/>
      <c r="AT67" s="16"/>
      <c r="AU67" s="16"/>
      <c r="AV67" s="16"/>
      <c r="AW67" s="16"/>
      <c r="AX67" s="16"/>
      <c r="AY67" s="16">
        <v>1.1045196241373123E-3</v>
      </c>
      <c r="AZ67" s="16">
        <v>5.4833536656425867E-2</v>
      </c>
      <c r="BA67" s="21">
        <v>-5.4769194386284283E-2</v>
      </c>
    </row>
    <row r="68" spans="1:53">
      <c r="A68" s="36" t="s">
        <v>55</v>
      </c>
      <c r="B68" s="19">
        <v>57075343.899237886</v>
      </c>
      <c r="C68" s="19"/>
      <c r="D68" s="19">
        <v>6901654.8477320112</v>
      </c>
      <c r="E68" s="19">
        <v>2610073.3877618094</v>
      </c>
      <c r="F68" s="19">
        <v>-856170.56987091212</v>
      </c>
      <c r="G68" s="19">
        <v>-648362.17912554496</v>
      </c>
      <c r="H68" s="19">
        <v>-69890.175673235557</v>
      </c>
      <c r="I68" s="19">
        <v>20873974.496904291</v>
      </c>
      <c r="J68" s="19">
        <v>12971501.708005045</v>
      </c>
      <c r="K68" s="19">
        <v>494500.58394999494</v>
      </c>
      <c r="L68" s="19">
        <v>4264228.1780949309</v>
      </c>
      <c r="M68" s="19">
        <v>661596.19024605257</v>
      </c>
      <c r="N68" s="19">
        <v>4189417.1574265985</v>
      </c>
      <c r="O68" s="19">
        <v>664986.85038517427</v>
      </c>
      <c r="P68" s="19">
        <v>0</v>
      </c>
      <c r="Q68" s="19"/>
      <c r="R68" s="19"/>
      <c r="S68" s="19"/>
      <c r="T68" s="19"/>
      <c r="U68" s="19"/>
      <c r="V68" s="19"/>
      <c r="W68" s="19"/>
      <c r="X68" s="19"/>
      <c r="Y68" s="19">
        <v>1423143.594229653</v>
      </c>
      <c r="Z68" s="19">
        <v>53480654.070065871</v>
      </c>
      <c r="AA68" s="23">
        <v>899091970.81817257</v>
      </c>
      <c r="AB68" s="20">
        <v>6.3481096207876703E-2</v>
      </c>
      <c r="AC68" s="20"/>
      <c r="AD68" s="20">
        <v>7.6762501187186824E-3</v>
      </c>
      <c r="AE68" s="20">
        <v>2.903010451073927E-3</v>
      </c>
      <c r="AF68" s="20">
        <v>-9.522613900019572E-4</v>
      </c>
      <c r="AG68" s="20">
        <v>-7.2112998466167613E-4</v>
      </c>
      <c r="AH68" s="20">
        <v>-7.7734178417404384E-5</v>
      </c>
      <c r="AI68" s="20">
        <v>2.3216728849117626E-2</v>
      </c>
      <c r="AJ68" s="20">
        <v>1.4427335722062999E-2</v>
      </c>
      <c r="AK68" s="20">
        <v>5.5000000000000003E-4</v>
      </c>
      <c r="AL68" s="20">
        <v>4.7428164375825626E-3</v>
      </c>
      <c r="AM68" s="20">
        <v>7.3584929208521442E-4</v>
      </c>
      <c r="AN68" s="20">
        <v>4.6596091316600616E-3</v>
      </c>
      <c r="AO68" s="20">
        <v>7.3962049708889855E-4</v>
      </c>
      <c r="AP68" s="20">
        <v>0</v>
      </c>
      <c r="AQ68" s="20"/>
      <c r="AR68" s="20"/>
      <c r="AS68" s="20"/>
      <c r="AT68" s="20"/>
      <c r="AU68" s="20"/>
      <c r="AV68" s="20"/>
      <c r="AW68" s="20"/>
      <c r="AX68" s="20"/>
      <c r="AY68" s="20">
        <v>1.5828676491622922E-3</v>
      </c>
      <c r="AZ68" s="20">
        <v>5.9482962595471228E-2</v>
      </c>
      <c r="BA68" s="22">
        <v>-6.298148348467536E-2</v>
      </c>
    </row>
    <row r="69" spans="1:53">
      <c r="A69" s="36" t="s">
        <v>69</v>
      </c>
      <c r="B69" s="5">
        <v>247450801.22628319</v>
      </c>
      <c r="C69" s="5"/>
      <c r="D69" s="5">
        <v>37979387.638007358</v>
      </c>
      <c r="E69" s="5">
        <v>14734999.32154363</v>
      </c>
      <c r="F69" s="5">
        <v>-4833455.1914617652</v>
      </c>
      <c r="G69" s="5">
        <v>-3660286.4556700741</v>
      </c>
      <c r="H69" s="5">
        <v>-384601.39380260615</v>
      </c>
      <c r="I69" s="5">
        <v>59364450.593457669</v>
      </c>
      <c r="J69" s="5">
        <v>65982738.098312378</v>
      </c>
      <c r="K69" s="5">
        <v>2778971.2187417191</v>
      </c>
      <c r="L69" s="5">
        <v>22649855.322735488</v>
      </c>
      <c r="M69" s="5">
        <v>3433744.6611335855</v>
      </c>
      <c r="N69" s="5">
        <v>23651081.713560481</v>
      </c>
      <c r="O69" s="5">
        <v>3754139.9545334093</v>
      </c>
      <c r="P69" s="5">
        <v>0</v>
      </c>
      <c r="Q69" s="5"/>
      <c r="R69" s="5"/>
      <c r="S69" s="5"/>
      <c r="T69" s="5"/>
      <c r="U69" s="5"/>
      <c r="V69" s="5"/>
      <c r="W69" s="5"/>
      <c r="X69" s="5"/>
      <c r="Y69" s="5">
        <v>5775472.5111993905</v>
      </c>
      <c r="Z69" s="5">
        <v>231226497.99229068</v>
      </c>
      <c r="AA69" s="18">
        <v>5052674943.1667614</v>
      </c>
      <c r="AB69" s="16">
        <v>4.8974217421394919E-2</v>
      </c>
      <c r="AC69" s="16"/>
      <c r="AD69" s="16">
        <v>7.516689291356589E-3</v>
      </c>
      <c r="AE69" s="16">
        <v>2.9162769201037256E-3</v>
      </c>
      <c r="AF69" s="16">
        <v>-9.566131298429421E-4</v>
      </c>
      <c r="AG69" s="16">
        <v>-7.2442547696844153E-4</v>
      </c>
      <c r="AH69" s="16">
        <v>-7.6118372570699639E-5</v>
      </c>
      <c r="AI69" s="16">
        <v>1.1749113343169278E-2</v>
      </c>
      <c r="AJ69" s="16">
        <v>1.3058971503311815E-2</v>
      </c>
      <c r="AK69" s="16">
        <v>5.5000000000000003E-4</v>
      </c>
      <c r="AL69" s="16">
        <v>4.4827453927878654E-3</v>
      </c>
      <c r="AM69" s="16">
        <v>6.7958946493824673E-4</v>
      </c>
      <c r="AN69" s="16">
        <v>4.6809030819499296E-3</v>
      </c>
      <c r="AO69" s="16">
        <v>7.4300048919840147E-4</v>
      </c>
      <c r="AP69" s="16">
        <v>0</v>
      </c>
      <c r="AQ69" s="16"/>
      <c r="AR69" s="16"/>
      <c r="AS69" s="16"/>
      <c r="AT69" s="16"/>
      <c r="AU69" s="16"/>
      <c r="AV69" s="16"/>
      <c r="AW69" s="16"/>
      <c r="AX69" s="16"/>
      <c r="AY69" s="16">
        <v>1.1430524575918228E-3</v>
      </c>
      <c r="AZ69" s="16">
        <v>4.5763184965025593E-2</v>
      </c>
      <c r="BA69" s="21">
        <v>-6.5565773695580323E-2</v>
      </c>
    </row>
    <row r="70" spans="1:53">
      <c r="A70" s="3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8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21"/>
    </row>
    <row r="71" spans="1:53">
      <c r="A71" s="35" t="s">
        <v>56</v>
      </c>
      <c r="B71" s="5">
        <v>607890578.63863862</v>
      </c>
      <c r="C71" s="5"/>
      <c r="D71" s="5">
        <v>80254918.666034251</v>
      </c>
      <c r="E71" s="5">
        <v>29400747.078883421</v>
      </c>
      <c r="F71" s="5">
        <v>-9644194.105493607</v>
      </c>
      <c r="G71" s="5">
        <v>-8049830.3782274369</v>
      </c>
      <c r="H71" s="5">
        <v>-727445.82996853825</v>
      </c>
      <c r="I71" s="5">
        <v>203603210.10511684</v>
      </c>
      <c r="J71" s="5">
        <v>135627827.86798248</v>
      </c>
      <c r="K71" s="5">
        <v>5347812.3864286253</v>
      </c>
      <c r="L71" s="5">
        <v>46260461.769754753</v>
      </c>
      <c r="M71" s="5">
        <v>7614688.7156988028</v>
      </c>
      <c r="N71" s="5">
        <v>47191008.050182305</v>
      </c>
      <c r="O71" s="5">
        <v>8239076.8401765833</v>
      </c>
      <c r="P71" s="5">
        <v>0</v>
      </c>
      <c r="Q71" s="5"/>
      <c r="R71" s="5"/>
      <c r="S71" s="5"/>
      <c r="T71" s="5"/>
      <c r="U71" s="5"/>
      <c r="V71" s="5"/>
      <c r="W71" s="5"/>
      <c r="X71" s="5">
        <v>8123401.0227253912</v>
      </c>
      <c r="Y71" s="5">
        <v>16491904.186355932</v>
      </c>
      <c r="Z71" s="5">
        <v>569733586.37564981</v>
      </c>
      <c r="AA71" s="18">
        <v>9723295248.0520439</v>
      </c>
      <c r="AB71" s="16">
        <v>6.2518987969682693E-2</v>
      </c>
      <c r="AC71" s="16"/>
      <c r="AD71" s="16">
        <v>8.2538806668564797E-3</v>
      </c>
      <c r="AE71" s="16">
        <v>3.0237431167971104E-3</v>
      </c>
      <c r="AF71" s="16">
        <v>-9.9186478035064463E-4</v>
      </c>
      <c r="AG71" s="16">
        <v>-8.2789118018812937E-4</v>
      </c>
      <c r="AH71" s="16">
        <v>-7.4814742472648256E-5</v>
      </c>
      <c r="AI71" s="16">
        <v>2.0939733383690734E-2</v>
      </c>
      <c r="AJ71" s="16">
        <v>1.3948751365454426E-2</v>
      </c>
      <c r="AK71" s="16">
        <v>5.5000000000000014E-4</v>
      </c>
      <c r="AL71" s="16">
        <v>4.7576938259714504E-3</v>
      </c>
      <c r="AM71" s="16">
        <v>7.8313869130162668E-4</v>
      </c>
      <c r="AN71" s="16">
        <v>4.8533965951138335E-3</v>
      </c>
      <c r="AO71" s="16">
        <v>8.4735438243811355E-4</v>
      </c>
      <c r="AP71" s="16">
        <v>0</v>
      </c>
      <c r="AQ71" s="16"/>
      <c r="AR71" s="16"/>
      <c r="AS71" s="16"/>
      <c r="AT71" s="16"/>
      <c r="AU71" s="16"/>
      <c r="AV71" s="16"/>
      <c r="AW71" s="16"/>
      <c r="AX71" s="16"/>
      <c r="AY71" s="16">
        <v>1.696122946555583E-3</v>
      </c>
      <c r="AZ71" s="16">
        <v>5.8594701882552599E-2</v>
      </c>
      <c r="BA71" s="21">
        <v>-6.2769507545981013E-2</v>
      </c>
    </row>
    <row r="72" spans="1:53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17"/>
      <c r="AA72" s="28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</row>
    <row r="73" spans="1:53">
      <c r="B73" s="24"/>
      <c r="C73" s="24"/>
      <c r="L73" s="1"/>
      <c r="Z73" s="24"/>
      <c r="AA73" s="18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4"/>
    </row>
    <row r="74" spans="1:53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17"/>
      <c r="AA74" s="28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</row>
    <row r="75" spans="1:53" s="2" customFormat="1">
      <c r="A75" s="39"/>
      <c r="B75" s="51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4"/>
    </row>
    <row r="76" spans="1:53">
      <c r="B76" s="24"/>
      <c r="C76" s="24"/>
      <c r="D76" s="24"/>
      <c r="E76" s="24"/>
      <c r="F76" s="24"/>
      <c r="G76" s="24"/>
      <c r="H76" s="24"/>
      <c r="I76" s="50"/>
      <c r="J76" s="51"/>
      <c r="K76" s="24"/>
      <c r="L76" s="24"/>
      <c r="M76" s="52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8"/>
    </row>
    <row r="78" spans="1:53">
      <c r="B78" s="24"/>
      <c r="C78" s="24"/>
      <c r="D78" s="24"/>
      <c r="E78" s="24"/>
      <c r="F78" s="24"/>
      <c r="G78" s="24"/>
      <c r="H78" s="24"/>
      <c r="I78" s="24"/>
      <c r="J78" s="24"/>
      <c r="K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8"/>
    </row>
    <row r="79" spans="1:53">
      <c r="B79" s="24"/>
      <c r="C79" s="24"/>
      <c r="D79" s="24"/>
      <c r="E79" s="24"/>
      <c r="F79" s="24"/>
      <c r="G79" s="24"/>
      <c r="H79" s="24"/>
      <c r="I79" s="24"/>
      <c r="J79" s="24"/>
      <c r="K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8"/>
    </row>
    <row r="80" spans="1:53">
      <c r="B80" s="24"/>
      <c r="C80" s="24"/>
      <c r="D80" s="24"/>
      <c r="E80" s="24"/>
      <c r="F80" s="24"/>
      <c r="G80" s="24"/>
      <c r="H80" s="24"/>
      <c r="I80" s="24"/>
      <c r="J80" s="24"/>
      <c r="K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8"/>
      <c r="AB80" s="28"/>
    </row>
    <row r="81" spans="2:28">
      <c r="B81" s="24"/>
      <c r="C81" s="24"/>
      <c r="D81" s="24"/>
      <c r="E81" s="24"/>
      <c r="F81" s="24"/>
      <c r="G81" s="24"/>
      <c r="H81" s="24"/>
      <c r="I81" s="24"/>
      <c r="J81" s="24"/>
      <c r="K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8"/>
      <c r="AB81" s="24"/>
    </row>
    <row r="82" spans="2:28">
      <c r="B82" s="24"/>
      <c r="C82" s="24"/>
      <c r="D82" s="24"/>
      <c r="E82" s="24"/>
      <c r="F82" s="24"/>
      <c r="G82" s="24"/>
      <c r="H82" s="24"/>
      <c r="I82" s="24"/>
      <c r="J82" s="24"/>
      <c r="K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8"/>
    </row>
    <row r="83" spans="2:28">
      <c r="B83" s="24"/>
      <c r="C83" s="24"/>
      <c r="D83" s="24"/>
      <c r="E83" s="24"/>
      <c r="F83" s="24"/>
      <c r="G83" s="24"/>
      <c r="H83" s="24"/>
      <c r="I83" s="24"/>
      <c r="J83" s="24"/>
      <c r="K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8"/>
    </row>
    <row r="84" spans="2:28">
      <c r="B84" s="24"/>
      <c r="C84" s="24"/>
      <c r="D84" s="24"/>
      <c r="E84" s="24"/>
      <c r="F84" s="24"/>
      <c r="G84" s="24"/>
      <c r="H84" s="24"/>
      <c r="I84" s="24"/>
      <c r="J84" s="24"/>
      <c r="K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8"/>
    </row>
    <row r="85" spans="2:28">
      <c r="B85" s="24"/>
      <c r="C85" s="24"/>
      <c r="D85" s="24"/>
      <c r="E85" s="24"/>
      <c r="F85" s="24"/>
      <c r="G85" s="24"/>
      <c r="H85" s="24"/>
      <c r="I85" s="24"/>
      <c r="J85" s="24"/>
      <c r="K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2:28">
      <c r="B86" s="24"/>
      <c r="C86" s="24"/>
      <c r="D86" s="24"/>
      <c r="E86" s="24"/>
      <c r="F86" s="24"/>
      <c r="G86" s="24"/>
      <c r="H86" s="24"/>
      <c r="I86" s="24"/>
      <c r="J86" s="24"/>
      <c r="K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2:28">
      <c r="B87" s="24"/>
      <c r="C87" s="24"/>
      <c r="D87" s="24"/>
      <c r="E87" s="24"/>
      <c r="F87" s="24"/>
      <c r="G87" s="24"/>
      <c r="H87" s="24"/>
      <c r="I87" s="24"/>
      <c r="J87" s="24"/>
      <c r="K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2:28">
      <c r="B88" s="24"/>
      <c r="C88" s="24"/>
      <c r="D88" s="24"/>
      <c r="E88" s="24"/>
      <c r="F88" s="24"/>
      <c r="G88" s="24"/>
      <c r="H88" s="24"/>
      <c r="I88" s="24"/>
      <c r="J88" s="24"/>
      <c r="K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2:28">
      <c r="B89" s="24"/>
      <c r="C89" s="24"/>
      <c r="D89" s="24"/>
      <c r="E89" s="24"/>
      <c r="F89" s="24"/>
      <c r="G89" s="24"/>
      <c r="H89" s="24"/>
      <c r="I89" s="24"/>
      <c r="J89" s="24"/>
      <c r="K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2:28">
      <c r="B90" s="24"/>
      <c r="C90" s="24"/>
      <c r="D90" s="24"/>
      <c r="E90" s="24"/>
      <c r="F90" s="24"/>
      <c r="G90" s="24"/>
      <c r="H90" s="24"/>
      <c r="I90" s="24"/>
      <c r="J90" s="24"/>
      <c r="K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2:28">
      <c r="B91" s="24"/>
      <c r="C91" s="24"/>
      <c r="D91" s="24"/>
      <c r="E91" s="24"/>
      <c r="F91" s="24"/>
      <c r="G91" s="24"/>
      <c r="H91" s="24"/>
      <c r="I91" s="24"/>
      <c r="J91" s="24"/>
      <c r="K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2:28">
      <c r="B92" s="24"/>
      <c r="C92" s="24"/>
      <c r="D92" s="24"/>
      <c r="E92" s="24"/>
      <c r="F92" s="24"/>
      <c r="G92" s="24"/>
      <c r="H92" s="24"/>
      <c r="I92" s="24"/>
      <c r="J92" s="24"/>
      <c r="K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2:28">
      <c r="B93" s="24"/>
      <c r="C93" s="24"/>
      <c r="D93" s="24"/>
      <c r="E93" s="24"/>
      <c r="F93" s="24"/>
      <c r="G93" s="24"/>
      <c r="H93" s="24"/>
      <c r="I93" s="24"/>
      <c r="J93" s="24"/>
      <c r="K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2:28">
      <c r="B94" s="24"/>
      <c r="C94" s="24"/>
      <c r="D94" s="24"/>
      <c r="E94" s="24"/>
      <c r="F94" s="24"/>
      <c r="G94" s="24"/>
      <c r="H94" s="24"/>
      <c r="I94" s="24"/>
      <c r="J94" s="24"/>
      <c r="K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2:28">
      <c r="B95" s="24"/>
      <c r="C95" s="24"/>
      <c r="D95" s="24"/>
      <c r="E95" s="24"/>
      <c r="F95" s="24"/>
      <c r="G95" s="24"/>
      <c r="H95" s="24"/>
      <c r="I95" s="24"/>
      <c r="J95" s="24"/>
      <c r="K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2:28">
      <c r="B96" s="24"/>
      <c r="C96" s="24"/>
      <c r="D96" s="24"/>
      <c r="E96" s="24"/>
      <c r="F96" s="24"/>
      <c r="G96" s="24"/>
      <c r="H96" s="24"/>
      <c r="I96" s="24"/>
      <c r="J96" s="24"/>
      <c r="K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2:26">
      <c r="B97" s="24"/>
      <c r="C97" s="24"/>
      <c r="D97" s="24"/>
      <c r="E97" s="24"/>
      <c r="F97" s="24"/>
      <c r="G97" s="24"/>
      <c r="H97" s="24"/>
      <c r="I97" s="24"/>
      <c r="J97" s="24"/>
      <c r="K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2:26">
      <c r="B98" s="24"/>
      <c r="C98" s="24"/>
      <c r="D98" s="24"/>
      <c r="E98" s="24"/>
      <c r="F98" s="24"/>
      <c r="G98" s="24"/>
      <c r="H98" s="24"/>
      <c r="I98" s="24"/>
      <c r="J98" s="24"/>
      <c r="K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2:26">
      <c r="B99" s="24"/>
      <c r="C99" s="24"/>
      <c r="D99" s="24"/>
      <c r="E99" s="24"/>
      <c r="F99" s="24"/>
      <c r="G99" s="24"/>
      <c r="H99" s="24"/>
      <c r="I99" s="24"/>
      <c r="J99" s="24"/>
      <c r="K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2:26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2:26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2:26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2:26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2:26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</sheetData>
  <phoneticPr fontId="0" type="noConversion"/>
  <printOptions horizontalCentered="1"/>
  <pageMargins left="0.25" right="0.25" top="0.99" bottom="0.46" header="0.56999999999999995" footer="0.31"/>
  <pageSetup scale="53" fitToWidth="2" fitToHeight="2" orientation="landscape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 Results</vt:lpstr>
      <vt:lpstr>DA,CCA Results</vt:lpstr>
      <vt:lpstr>'B Results'!Print_Area</vt:lpstr>
      <vt:lpstr>'DA,CCA Results'!Print_Area</vt:lpstr>
      <vt:lpstr>'B Results'!Print_Titles</vt:lpstr>
      <vt:lpstr>'DA,CCA Results'!Print_Titles</vt:lpstr>
    </vt:vector>
  </TitlesOfParts>
  <Company>Pacific Gas and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kxsn</dc:creator>
  <cp:lastModifiedBy>GAB4</cp:lastModifiedBy>
  <cp:lastPrinted>2012-06-27T14:09:54Z</cp:lastPrinted>
  <dcterms:created xsi:type="dcterms:W3CDTF">2004-09-16T15:40:32Z</dcterms:created>
  <dcterms:modified xsi:type="dcterms:W3CDTF">2012-08-15T01:15:04Z</dcterms:modified>
</cp:coreProperties>
</file>