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20" windowHeight="11640"/>
  </bookViews>
  <sheets>
    <sheet name="2007-2011 Base Data" sheetId="1" r:id="rId1"/>
    <sheet name="Division Calculations" sheetId="4" r:id="rId2"/>
  </sheets>
  <calcPr calcId="145621"/>
</workbook>
</file>

<file path=xl/calcChain.xml><?xml version="1.0" encoding="utf-8"?>
<calcChain xmlns="http://schemas.openxmlformats.org/spreadsheetml/2006/main">
  <c r="G103" i="4" l="1"/>
  <c r="I103" i="4" s="1"/>
  <c r="G104" i="4"/>
  <c r="I104" i="4" s="1"/>
  <c r="G105" i="4"/>
  <c r="I105" i="4" s="1"/>
  <c r="G106" i="4"/>
  <c r="I106" i="4" s="1"/>
  <c r="G107" i="4"/>
  <c r="I107" i="4" s="1"/>
  <c r="G108" i="4"/>
  <c r="I108" i="4" s="1"/>
  <c r="G109" i="4"/>
  <c r="I109" i="4" s="1"/>
  <c r="G110" i="4"/>
  <c r="I110" i="4" s="1"/>
  <c r="G111" i="4"/>
  <c r="I111" i="4" s="1"/>
  <c r="G112" i="4"/>
  <c r="I112" i="4" s="1"/>
  <c r="G113" i="4"/>
  <c r="I113" i="4" s="1"/>
  <c r="G114" i="4"/>
  <c r="I114" i="4" s="1"/>
  <c r="G115" i="4"/>
  <c r="I115" i="4" s="1"/>
  <c r="G116" i="4"/>
  <c r="I116" i="4" s="1"/>
  <c r="G117" i="4"/>
  <c r="I117" i="4" s="1"/>
  <c r="G118" i="4"/>
  <c r="I118" i="4" s="1"/>
  <c r="G119" i="4"/>
  <c r="I119" i="4" s="1"/>
  <c r="G79" i="4"/>
  <c r="I79" i="4" s="1"/>
  <c r="G80" i="4"/>
  <c r="I80" i="4" s="1"/>
  <c r="G81" i="4"/>
  <c r="I81" i="4" s="1"/>
  <c r="G82" i="4"/>
  <c r="I82" i="4" s="1"/>
  <c r="G83" i="4"/>
  <c r="I83" i="4" s="1"/>
  <c r="G84" i="4"/>
  <c r="I84" i="4" s="1"/>
  <c r="G85" i="4"/>
  <c r="I85" i="4" s="1"/>
  <c r="G86" i="4"/>
  <c r="I86" i="4" s="1"/>
  <c r="G87" i="4"/>
  <c r="I87" i="4" s="1"/>
  <c r="G88" i="4"/>
  <c r="I88" i="4" s="1"/>
  <c r="G89" i="4"/>
  <c r="I89" i="4" s="1"/>
  <c r="G90" i="4"/>
  <c r="I90" i="4" s="1"/>
  <c r="G91" i="4"/>
  <c r="I91" i="4" s="1"/>
  <c r="G92" i="4"/>
  <c r="I92" i="4" s="1"/>
  <c r="G93" i="4"/>
  <c r="I93" i="4" s="1"/>
  <c r="G94" i="4"/>
  <c r="I94" i="4" s="1"/>
  <c r="G95" i="4"/>
  <c r="I95" i="4" s="1"/>
  <c r="G54" i="4"/>
  <c r="I54" i="4" s="1"/>
  <c r="G55" i="4"/>
  <c r="I55" i="4" s="1"/>
  <c r="G56" i="4"/>
  <c r="I56" i="4" s="1"/>
  <c r="G57" i="4"/>
  <c r="I57" i="4" s="1"/>
  <c r="G58" i="4"/>
  <c r="I58" i="4" s="1"/>
  <c r="G59" i="4"/>
  <c r="I59" i="4" s="1"/>
  <c r="G60" i="4"/>
  <c r="I60" i="4" s="1"/>
  <c r="G61" i="4"/>
  <c r="I61" i="4" s="1"/>
  <c r="G62" i="4"/>
  <c r="I62" i="4" s="1"/>
  <c r="G63" i="4"/>
  <c r="I63" i="4" s="1"/>
  <c r="G64" i="4"/>
  <c r="I64" i="4" s="1"/>
  <c r="G65" i="4"/>
  <c r="I65" i="4" s="1"/>
  <c r="G66" i="4"/>
  <c r="I66" i="4" s="1"/>
  <c r="G67" i="4"/>
  <c r="I67" i="4" s="1"/>
  <c r="G68" i="4"/>
  <c r="I68" i="4" s="1"/>
  <c r="G69" i="4"/>
  <c r="I69" i="4" s="1"/>
  <c r="G70" i="4"/>
  <c r="I70" i="4" s="1"/>
  <c r="G30" i="4"/>
  <c r="I30" i="4" s="1"/>
  <c r="G31" i="4"/>
  <c r="I31" i="4" s="1"/>
  <c r="G32" i="4"/>
  <c r="I32" i="4" s="1"/>
  <c r="G33" i="4"/>
  <c r="I33" i="4" s="1"/>
  <c r="G34" i="4"/>
  <c r="I34" i="4" s="1"/>
  <c r="G35" i="4"/>
  <c r="I35" i="4" s="1"/>
  <c r="G36" i="4"/>
  <c r="I36" i="4" s="1"/>
  <c r="G37" i="4"/>
  <c r="I37" i="4" s="1"/>
  <c r="G38" i="4"/>
  <c r="I38" i="4" s="1"/>
  <c r="G39" i="4"/>
  <c r="I39" i="4" s="1"/>
  <c r="G40" i="4"/>
  <c r="I40" i="4" s="1"/>
  <c r="G41" i="4"/>
  <c r="I41" i="4" s="1"/>
  <c r="G42" i="4"/>
  <c r="I42" i="4" s="1"/>
  <c r="G43" i="4"/>
  <c r="I43" i="4" s="1"/>
  <c r="G44" i="4"/>
  <c r="I44" i="4" s="1"/>
  <c r="G45" i="4"/>
  <c r="I45" i="4" s="1"/>
  <c r="G46" i="4"/>
  <c r="I46" i="4" s="1"/>
  <c r="G102" i="4"/>
  <c r="I102" i="4" s="1"/>
  <c r="G78" i="4"/>
  <c r="I78" i="4" s="1"/>
  <c r="G53" i="4"/>
  <c r="I53" i="4" s="1"/>
  <c r="G29" i="4"/>
  <c r="I29" i="4" s="1"/>
  <c r="G7" i="4"/>
  <c r="I7" i="4" s="1"/>
  <c r="G8" i="4"/>
  <c r="I8" i="4" s="1"/>
  <c r="G9" i="4"/>
  <c r="I9" i="4" s="1"/>
  <c r="G10" i="4"/>
  <c r="I10" i="4" s="1"/>
  <c r="G11" i="4"/>
  <c r="I11" i="4" s="1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I18" i="4" s="1"/>
  <c r="G19" i="4"/>
  <c r="I19" i="4" s="1"/>
  <c r="G20" i="4"/>
  <c r="I20" i="4" s="1"/>
  <c r="G21" i="4"/>
  <c r="I21" i="4" s="1"/>
  <c r="G22" i="4"/>
  <c r="I22" i="4" s="1"/>
  <c r="G23" i="4"/>
  <c r="I23" i="4" s="1"/>
  <c r="G6" i="4"/>
  <c r="I6" i="4" s="1"/>
  <c r="F117" i="1"/>
  <c r="AD46" i="1" l="1"/>
  <c r="AC46" i="1"/>
  <c r="AB46" i="1"/>
  <c r="AA46" i="1"/>
  <c r="Z46" i="1"/>
  <c r="X46" i="1"/>
  <c r="W46" i="1"/>
  <c r="V46" i="1"/>
  <c r="U46" i="1"/>
  <c r="T46" i="1"/>
  <c r="R46" i="1"/>
  <c r="Q46" i="1"/>
  <c r="P46" i="1"/>
  <c r="O46" i="1"/>
  <c r="N46" i="1"/>
  <c r="L46" i="1"/>
  <c r="K46" i="1"/>
  <c r="J46" i="1"/>
  <c r="I46" i="1"/>
  <c r="H46" i="1"/>
  <c r="F46" i="1"/>
  <c r="E46" i="1"/>
  <c r="D46" i="1"/>
  <c r="C46" i="1"/>
  <c r="B46" i="1"/>
  <c r="AD23" i="1"/>
  <c r="AC23" i="1"/>
  <c r="AB23" i="1"/>
  <c r="AA23" i="1"/>
  <c r="Z23" i="1"/>
  <c r="X23" i="1"/>
  <c r="W23" i="1"/>
  <c r="V23" i="1"/>
  <c r="U23" i="1"/>
  <c r="T23" i="1"/>
  <c r="R23" i="1"/>
  <c r="Q23" i="1"/>
  <c r="P23" i="1"/>
  <c r="O23" i="1"/>
  <c r="N23" i="1"/>
  <c r="L23" i="1"/>
  <c r="K23" i="1"/>
  <c r="J23" i="1"/>
  <c r="I23" i="1"/>
  <c r="H23" i="1"/>
  <c r="F23" i="1"/>
  <c r="E23" i="1"/>
  <c r="D23" i="1"/>
  <c r="C23" i="1"/>
  <c r="B23" i="1"/>
  <c r="AD117" i="1"/>
  <c r="AC117" i="1"/>
  <c r="AB117" i="1"/>
  <c r="AA117" i="1"/>
  <c r="Z117" i="1"/>
  <c r="X117" i="1"/>
  <c r="W117" i="1"/>
  <c r="V117" i="1"/>
  <c r="U117" i="1"/>
  <c r="T117" i="1"/>
  <c r="R117" i="1"/>
  <c r="Q117" i="1"/>
  <c r="P117" i="1"/>
  <c r="O117" i="1"/>
  <c r="N117" i="1"/>
  <c r="L117" i="1"/>
  <c r="K117" i="1"/>
  <c r="J117" i="1"/>
  <c r="I117" i="1"/>
  <c r="H117" i="1"/>
  <c r="E117" i="1"/>
  <c r="D117" i="1"/>
  <c r="C117" i="1"/>
  <c r="B117" i="1"/>
  <c r="AD94" i="1"/>
  <c r="AC94" i="1"/>
  <c r="AB94" i="1"/>
  <c r="AA94" i="1"/>
  <c r="Z94" i="1"/>
  <c r="X94" i="1"/>
  <c r="W94" i="1"/>
  <c r="V94" i="1"/>
  <c r="U94" i="1"/>
  <c r="T94" i="1"/>
  <c r="R94" i="1"/>
  <c r="Q94" i="1"/>
  <c r="P94" i="1"/>
  <c r="O94" i="1"/>
  <c r="N94" i="1"/>
  <c r="L94" i="1"/>
  <c r="K94" i="1"/>
  <c r="J94" i="1"/>
  <c r="I94" i="1"/>
  <c r="H94" i="1"/>
  <c r="F94" i="1"/>
  <c r="E94" i="1"/>
  <c r="D94" i="1"/>
  <c r="C94" i="1"/>
  <c r="B94" i="1"/>
  <c r="R69" i="1"/>
  <c r="Q69" i="1"/>
  <c r="P69" i="1"/>
  <c r="O69" i="1"/>
  <c r="N69" i="1"/>
  <c r="L69" i="1"/>
  <c r="K69" i="1"/>
  <c r="J69" i="1"/>
  <c r="I69" i="1"/>
  <c r="H69" i="1"/>
  <c r="F69" i="1"/>
  <c r="E69" i="1"/>
  <c r="D69" i="1"/>
  <c r="C69" i="1"/>
  <c r="B69" i="1"/>
  <c r="X69" i="1"/>
  <c r="W69" i="1"/>
  <c r="V69" i="1"/>
  <c r="U69" i="1"/>
  <c r="T69" i="1"/>
  <c r="AD69" i="1"/>
  <c r="AC69" i="1"/>
  <c r="AB69" i="1"/>
  <c r="AA69" i="1"/>
  <c r="Z69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78" i="1" l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77" i="1"/>
</calcChain>
</file>

<file path=xl/sharedStrings.xml><?xml version="1.0" encoding="utf-8"?>
<sst xmlns="http://schemas.openxmlformats.org/spreadsheetml/2006/main" count="758" uniqueCount="40">
  <si>
    <t>Active Leaks 12/31/2007</t>
  </si>
  <si>
    <t>Active Leaks 01/01/2007</t>
  </si>
  <si>
    <t>Leaks Found</t>
  </si>
  <si>
    <t>Leaks Repaired</t>
  </si>
  <si>
    <t>Leaks Cleared</t>
  </si>
  <si>
    <t>1</t>
  </si>
  <si>
    <t>2</t>
  </si>
  <si>
    <t>2+</t>
  </si>
  <si>
    <t>3</t>
  </si>
  <si>
    <t>Central Coast</t>
  </si>
  <si>
    <t>De Anza</t>
  </si>
  <si>
    <t>Diablo</t>
  </si>
  <si>
    <t>East Bay</t>
  </si>
  <si>
    <t>Fresno</t>
  </si>
  <si>
    <t>Kern</t>
  </si>
  <si>
    <t>Mission</t>
  </si>
  <si>
    <t>North Bay</t>
  </si>
  <si>
    <t>North Coast</t>
  </si>
  <si>
    <t>North Valley</t>
  </si>
  <si>
    <t>Peninsula</t>
  </si>
  <si>
    <t>Sacramento</t>
  </si>
  <si>
    <t>San Francisco</t>
  </si>
  <si>
    <t>San Jose</t>
  </si>
  <si>
    <t>Sierra</t>
  </si>
  <si>
    <t>Stockton</t>
  </si>
  <si>
    <t>Yosemite</t>
  </si>
  <si>
    <t>Active Leaks 12/31/2008</t>
  </si>
  <si>
    <t>Active Leaks 01/01/2008</t>
  </si>
  <si>
    <t>Row Labels</t>
  </si>
  <si>
    <t>Active Leaks 12/31/2009</t>
  </si>
  <si>
    <t>Active Leaks 01/01/2009</t>
  </si>
  <si>
    <t>Active Leaks 12/31/2010</t>
  </si>
  <si>
    <t>Active Leaks 01/01/2010</t>
  </si>
  <si>
    <t>Active Leaks 12/31/2011</t>
  </si>
  <si>
    <t>Active Leaks 01/01/2011</t>
  </si>
  <si>
    <t>Leaks During Year</t>
  </si>
  <si>
    <t>Leaks at Year End</t>
  </si>
  <si>
    <t>Variance</t>
  </si>
  <si>
    <t>Division Calculations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</si>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</sst>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2" fillId="0" borderId="0" xfId="2" applyNumberFormat="1" applyBorder="1"/>
    <xf numFmtId="0" fontId="2" fillId="0" borderId="5" xfId="2" applyBorder="1"/>
    <xf numFmtId="0" fontId="2" fillId="0" borderId="0" xfId="2" applyBorder="1"/>
    <xf numFmtId="0" fontId="2" fillId="0" borderId="5" xfId="2" applyBorder="1" applyAlignment="1">
      <alignment horizontal="left"/>
    </xf>
    <xf numFmtId="0" fontId="2" fillId="0" borderId="0" xfId="2" applyNumberFormat="1" applyBorder="1"/>
    <xf numFmtId="0" fontId="2" fillId="0" borderId="6" xfId="2" applyNumberFormat="1" applyBorder="1"/>
    <xf numFmtId="0" fontId="2" fillId="0" borderId="5" xfId="2" applyBorder="1" applyAlignment="1">
      <alignment horizontal="left"/>
    </xf>
    <xf numFmtId="0" fontId="2" fillId="0" borderId="0" xfId="2" applyNumberFormat="1" applyBorder="1"/>
    <xf numFmtId="0" fontId="2" fillId="0" borderId="6" xfId="2" applyNumberFormat="1" applyBorder="1"/>
    <xf numFmtId="0" fontId="2" fillId="0" borderId="5" xfId="2" applyBorder="1" applyAlignment="1">
      <alignment horizontal="left"/>
    </xf>
    <xf numFmtId="0" fontId="2" fillId="0" borderId="7" xfId="2" applyBorder="1" applyAlignment="1">
      <alignment horizontal="left"/>
    </xf>
    <xf numFmtId="0" fontId="3" fillId="0" borderId="0" xfId="0" applyFont="1"/>
    <xf numFmtId="0" fontId="2" fillId="0" borderId="0" xfId="2" applyNumberFormat="1" applyBorder="1"/>
    <xf numFmtId="0" fontId="2" fillId="0" borderId="6" xfId="2" applyNumberFormat="1" applyBorder="1"/>
    <xf numFmtId="0" fontId="2" fillId="0" borderId="5" xfId="2" applyBorder="1" applyAlignment="1">
      <alignment horizontal="left"/>
    </xf>
    <xf numFmtId="0" fontId="2" fillId="0" borderId="0" xfId="2" applyNumberFormat="1" applyBorder="1"/>
    <xf numFmtId="0" fontId="2" fillId="0" borderId="6" xfId="2" applyNumberFormat="1" applyBorder="1"/>
    <xf numFmtId="0" fontId="2" fillId="0" borderId="5" xfId="2" applyBorder="1" applyAlignment="1">
      <alignment horizontal="left"/>
    </xf>
    <xf numFmtId="0" fontId="2" fillId="0" borderId="7" xfId="2" applyBorder="1" applyAlignment="1">
      <alignment horizontal="left"/>
    </xf>
    <xf numFmtId="0" fontId="2" fillId="0" borderId="8" xfId="2" applyNumberFormat="1" applyBorder="1"/>
    <xf numFmtId="0" fontId="2" fillId="0" borderId="0" xfId="2" applyBorder="1" applyAlignment="1">
      <alignment horizontal="left"/>
    </xf>
    <xf numFmtId="0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2" applyFont="1" applyBorder="1" applyAlignment="1">
      <alignment horizontal="left" wrapText="1"/>
    </xf>
    <xf numFmtId="0" fontId="2" fillId="0" borderId="1" xfId="2" applyNumberFormat="1" applyFont="1" applyBorder="1" applyAlignment="1">
      <alignment wrapText="1"/>
    </xf>
    <xf numFmtId="0" fontId="5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 wrapText="1"/>
    </xf>
    <xf numFmtId="0" fontId="2" fillId="0" borderId="1" xfId="2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7" xfId="2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2" fillId="0" borderId="8" xfId="2" applyBorder="1" applyAlignment="1">
      <alignment horizontal="center"/>
    </xf>
    <xf numFmtId="0" fontId="2" fillId="0" borderId="9" xfId="2" applyBorder="1" applyAlignment="1">
      <alignment horizontal="center"/>
    </xf>
    <xf numFmtId="0" fontId="2" fillId="0" borderId="2" xfId="2" applyBorder="1" applyAlignment="1">
      <alignment horizontal="right"/>
    </xf>
    <xf numFmtId="0" fontId="2" fillId="0" borderId="0" xfId="2" applyBorder="1" applyAlignment="1">
      <alignment horizontal="right"/>
    </xf>
    <xf numFmtId="0" fontId="2" fillId="0" borderId="6" xfId="2" applyBorder="1" applyAlignment="1">
      <alignment horizontal="right"/>
    </xf>
    <xf numFmtId="0" fontId="2" fillId="0" borderId="3" xfId="2" applyBorder="1" applyAlignment="1">
      <alignment horizontal="right"/>
    </xf>
    <xf numFmtId="0" fontId="2" fillId="0" borderId="4" xfId="2" applyBorder="1" applyAlignment="1">
      <alignment horizontal="right"/>
    </xf>
    <xf numFmtId="0" fontId="0" fillId="0" borderId="0" xfId="0" applyAlignment="1">
      <alignment horizontal="right"/>
    </xf>
    <xf numFmtId="0" fontId="2" fillId="0" borderId="5" xfId="2" applyBorder="1" applyAlignment="1">
      <alignment horizontal="right"/>
    </xf>
    <xf numFmtId="0" fontId="2" fillId="0" borderId="5" xfId="2" pivotButton="1" applyBorder="1" applyAlignment="1">
      <alignment horizontal="right"/>
    </xf>
    <xf numFmtId="0" fontId="4" fillId="0" borderId="0" xfId="0" applyFont="1" applyAlignment="1">
      <alignment horizontal="right" wrapText="1"/>
    </xf>
    <xf numFmtId="0" fontId="2" fillId="0" borderId="1" xfId="2" applyFont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17"/>
  <sheetViews>
    <sheetView tabSelected="1" topLeftCell="K82" zoomScale="85" zoomScaleNormal="85" workbookViewId="0">
      <selection activeCell="A99" activeCellId="3" sqref="A28:XFD28 A51:XFD51 A76:XFD76 A99:XFD99"/>
    </sheetView>
  </sheetViews>
  <sheetFormatPr defaultRowHeight="12.75" x14ac:dyDescent="0.2"/>
  <sheetData>
    <row r="2" spans="1:30" ht="15.6" x14ac:dyDescent="0.3">
      <c r="A2" s="12">
        <v>2007</v>
      </c>
    </row>
    <row r="4" spans="1:30" ht="15" x14ac:dyDescent="0.25">
      <c r="A4" s="37" t="s">
        <v>0</v>
      </c>
      <c r="B4" s="38"/>
      <c r="C4" s="38"/>
      <c r="D4" s="38"/>
      <c r="E4" s="38"/>
      <c r="F4" s="39"/>
      <c r="G4" s="35" t="s">
        <v>1</v>
      </c>
      <c r="H4" s="36"/>
      <c r="I4" s="36"/>
      <c r="J4" s="36"/>
      <c r="K4" s="36"/>
      <c r="L4" s="36"/>
      <c r="M4" s="35" t="s">
        <v>2</v>
      </c>
      <c r="N4" s="36"/>
      <c r="O4" s="36"/>
      <c r="P4" s="36"/>
      <c r="Q4" s="36"/>
      <c r="R4" s="36"/>
      <c r="S4" s="35" t="s">
        <v>3</v>
      </c>
      <c r="T4" s="36"/>
      <c r="U4" s="36"/>
      <c r="V4" s="36"/>
      <c r="W4" s="36"/>
      <c r="X4" s="36"/>
      <c r="Y4" s="35" t="s">
        <v>4</v>
      </c>
      <c r="Z4" s="36"/>
      <c r="AA4" s="36"/>
      <c r="AB4" s="36"/>
      <c r="AC4" s="36"/>
      <c r="AD4" s="36"/>
    </row>
    <row r="5" spans="1:30" s="47" customFormat="1" x14ac:dyDescent="0.2">
      <c r="A5" s="42"/>
      <c r="B5" s="43" t="s">
        <v>5</v>
      </c>
      <c r="C5" s="43" t="s">
        <v>6</v>
      </c>
      <c r="D5" s="43" t="s">
        <v>7</v>
      </c>
      <c r="E5" s="43" t="s">
        <v>8</v>
      </c>
      <c r="F5" s="44" t="s">
        <v>39</v>
      </c>
      <c r="G5" s="42"/>
      <c r="H5" s="45" t="s">
        <v>5</v>
      </c>
      <c r="I5" s="45" t="s">
        <v>6</v>
      </c>
      <c r="J5" s="45" t="s">
        <v>7</v>
      </c>
      <c r="K5" s="45" t="s">
        <v>8</v>
      </c>
      <c r="L5" s="46" t="s">
        <v>39</v>
      </c>
      <c r="M5" s="42"/>
      <c r="N5" s="45" t="s">
        <v>5</v>
      </c>
      <c r="O5" s="45" t="s">
        <v>6</v>
      </c>
      <c r="P5" s="45" t="s">
        <v>7</v>
      </c>
      <c r="Q5" s="45" t="s">
        <v>8</v>
      </c>
      <c r="R5" s="46" t="s">
        <v>39</v>
      </c>
      <c r="S5" s="42"/>
      <c r="T5" s="45" t="s">
        <v>5</v>
      </c>
      <c r="U5" s="45" t="s">
        <v>6</v>
      </c>
      <c r="V5" s="45" t="s">
        <v>7</v>
      </c>
      <c r="W5" s="45" t="s">
        <v>8</v>
      </c>
      <c r="X5" s="46" t="s">
        <v>39</v>
      </c>
      <c r="Y5" s="42"/>
      <c r="Z5" s="45" t="s">
        <v>5</v>
      </c>
      <c r="AA5" s="45" t="s">
        <v>6</v>
      </c>
      <c r="AB5" s="45" t="s">
        <v>7</v>
      </c>
      <c r="AC5" s="45" t="s">
        <v>8</v>
      </c>
      <c r="AD5" s="46" t="s">
        <v>39</v>
      </c>
    </row>
    <row r="6" spans="1:30" x14ac:dyDescent="0.2">
      <c r="A6" s="4" t="s">
        <v>9</v>
      </c>
      <c r="B6" s="1"/>
      <c r="C6" s="1">
        <v>55</v>
      </c>
      <c r="D6" s="1">
        <v>4</v>
      </c>
      <c r="E6" s="1">
        <v>171</v>
      </c>
      <c r="F6" s="17">
        <f>SUM(B6:E6)</f>
        <v>230</v>
      </c>
      <c r="G6" s="2" t="s">
        <v>9</v>
      </c>
      <c r="H6" s="3"/>
      <c r="I6" s="3">
        <v>22</v>
      </c>
      <c r="J6" s="3">
        <v>5</v>
      </c>
      <c r="K6" s="3">
        <v>171</v>
      </c>
      <c r="L6" s="17">
        <f>SUM(H6:K6)</f>
        <v>198</v>
      </c>
      <c r="M6" s="4" t="s">
        <v>9</v>
      </c>
      <c r="N6" s="1">
        <v>274</v>
      </c>
      <c r="O6" s="1">
        <v>53</v>
      </c>
      <c r="P6" s="1">
        <v>45</v>
      </c>
      <c r="Q6" s="1">
        <v>12</v>
      </c>
      <c r="R6" s="17">
        <f>SUM(N6:Q6)</f>
        <v>384</v>
      </c>
      <c r="S6" s="4" t="s">
        <v>9</v>
      </c>
      <c r="T6" s="1">
        <v>274</v>
      </c>
      <c r="U6" s="1">
        <v>10</v>
      </c>
      <c r="V6" s="1">
        <v>46</v>
      </c>
      <c r="W6" s="1"/>
      <c r="X6" s="17">
        <f>SUM(T6:W6)</f>
        <v>330</v>
      </c>
      <c r="Y6" s="4" t="s">
        <v>9</v>
      </c>
      <c r="Z6" s="1"/>
      <c r="AA6" s="1">
        <v>9</v>
      </c>
      <c r="AB6" s="1">
        <v>1</v>
      </c>
      <c r="AC6" s="1">
        <v>12</v>
      </c>
      <c r="AD6" s="17">
        <f>SUM(Z6:AC6)</f>
        <v>22</v>
      </c>
    </row>
    <row r="7" spans="1:30" ht="13.9" x14ac:dyDescent="0.3">
      <c r="A7" s="4" t="s">
        <v>10</v>
      </c>
      <c r="B7" s="1"/>
      <c r="C7" s="1">
        <v>108.00000000000001</v>
      </c>
      <c r="D7" s="1">
        <v>22.999999999999996</v>
      </c>
      <c r="E7" s="1">
        <v>536</v>
      </c>
      <c r="F7" s="17">
        <f t="shared" ref="F7:F22" si="0">SUM(B7:E7)</f>
        <v>667</v>
      </c>
      <c r="G7" s="2" t="s">
        <v>10</v>
      </c>
      <c r="H7" s="3"/>
      <c r="I7" s="3">
        <v>168</v>
      </c>
      <c r="J7" s="3">
        <v>3</v>
      </c>
      <c r="K7" s="3">
        <v>493</v>
      </c>
      <c r="L7" s="17">
        <f t="shared" ref="L7:L22" si="1">SUM(H7:K7)</f>
        <v>664</v>
      </c>
      <c r="M7" s="4" t="s">
        <v>10</v>
      </c>
      <c r="N7" s="1">
        <v>231</v>
      </c>
      <c r="O7" s="1">
        <v>77</v>
      </c>
      <c r="P7" s="1">
        <v>89</v>
      </c>
      <c r="Q7" s="1">
        <v>71</v>
      </c>
      <c r="R7" s="17">
        <f t="shared" ref="R7:R22" si="2">SUM(N7:Q7)</f>
        <v>468</v>
      </c>
      <c r="S7" s="4" t="s">
        <v>10</v>
      </c>
      <c r="T7" s="1">
        <v>233</v>
      </c>
      <c r="U7" s="1">
        <v>114</v>
      </c>
      <c r="V7" s="1">
        <v>81.999999999999986</v>
      </c>
      <c r="W7" s="1">
        <v>2</v>
      </c>
      <c r="X7" s="17">
        <f t="shared" ref="X7:X22" si="3">SUM(T7:W7)</f>
        <v>431</v>
      </c>
      <c r="Y7" s="4" t="s">
        <v>10</v>
      </c>
      <c r="Z7" s="1"/>
      <c r="AA7" s="1">
        <v>18</v>
      </c>
      <c r="AB7" s="1">
        <v>5</v>
      </c>
      <c r="AC7" s="1">
        <v>11</v>
      </c>
      <c r="AD7" s="17">
        <f t="shared" ref="AD7:AD22" si="4">SUM(Z7:AC7)</f>
        <v>34</v>
      </c>
    </row>
    <row r="8" spans="1:30" ht="13.9" x14ac:dyDescent="0.3">
      <c r="A8" s="4" t="s">
        <v>11</v>
      </c>
      <c r="B8" s="1"/>
      <c r="C8" s="1">
        <v>383</v>
      </c>
      <c r="D8" s="1">
        <v>32</v>
      </c>
      <c r="E8" s="1">
        <v>1596</v>
      </c>
      <c r="F8" s="17">
        <f t="shared" si="0"/>
        <v>2011</v>
      </c>
      <c r="G8" s="2" t="s">
        <v>11</v>
      </c>
      <c r="H8" s="3"/>
      <c r="I8" s="3">
        <v>104</v>
      </c>
      <c r="J8" s="3">
        <v>8</v>
      </c>
      <c r="K8" s="3">
        <v>1857</v>
      </c>
      <c r="L8" s="17">
        <f t="shared" si="1"/>
        <v>1969</v>
      </c>
      <c r="M8" s="4" t="s">
        <v>11</v>
      </c>
      <c r="N8" s="1">
        <v>375</v>
      </c>
      <c r="O8" s="1">
        <v>319</v>
      </c>
      <c r="P8" s="1">
        <v>71</v>
      </c>
      <c r="Q8" s="1">
        <v>101.99999999999999</v>
      </c>
      <c r="R8" s="17">
        <f t="shared" si="2"/>
        <v>867</v>
      </c>
      <c r="S8" s="4" t="s">
        <v>11</v>
      </c>
      <c r="T8" s="1">
        <v>378</v>
      </c>
      <c r="U8" s="1">
        <v>57</v>
      </c>
      <c r="V8" s="1">
        <v>50</v>
      </c>
      <c r="W8" s="1">
        <v>9</v>
      </c>
      <c r="X8" s="17">
        <f t="shared" si="3"/>
        <v>494</v>
      </c>
      <c r="Y8" s="4" t="s">
        <v>11</v>
      </c>
      <c r="Z8" s="1">
        <v>1</v>
      </c>
      <c r="AA8" s="1">
        <v>30</v>
      </c>
      <c r="AB8" s="1"/>
      <c r="AC8" s="1">
        <v>301</v>
      </c>
      <c r="AD8" s="17">
        <f t="shared" si="4"/>
        <v>332</v>
      </c>
    </row>
    <row r="9" spans="1:30" ht="13.9" x14ac:dyDescent="0.3">
      <c r="A9" s="4" t="s">
        <v>12</v>
      </c>
      <c r="B9" s="1"/>
      <c r="C9" s="1">
        <v>278</v>
      </c>
      <c r="D9" s="1">
        <v>18</v>
      </c>
      <c r="E9" s="1">
        <v>1978</v>
      </c>
      <c r="F9" s="17">
        <f t="shared" si="0"/>
        <v>2274</v>
      </c>
      <c r="G9" s="2" t="s">
        <v>12</v>
      </c>
      <c r="H9" s="3">
        <v>1</v>
      </c>
      <c r="I9" s="3">
        <v>304</v>
      </c>
      <c r="J9" s="3">
        <v>32</v>
      </c>
      <c r="K9" s="3">
        <v>1930</v>
      </c>
      <c r="L9" s="17">
        <f t="shared" si="1"/>
        <v>2267</v>
      </c>
      <c r="M9" s="4" t="s">
        <v>12</v>
      </c>
      <c r="N9" s="1">
        <v>380.00000000000006</v>
      </c>
      <c r="O9" s="1">
        <v>319</v>
      </c>
      <c r="P9" s="1">
        <v>126</v>
      </c>
      <c r="Q9" s="1">
        <v>282</v>
      </c>
      <c r="R9" s="17">
        <f t="shared" si="2"/>
        <v>1107</v>
      </c>
      <c r="S9" s="4" t="s">
        <v>12</v>
      </c>
      <c r="T9" s="1">
        <v>364</v>
      </c>
      <c r="U9" s="1">
        <v>162</v>
      </c>
      <c r="V9" s="1">
        <v>166</v>
      </c>
      <c r="W9" s="1">
        <v>5</v>
      </c>
      <c r="X9" s="17">
        <f t="shared" si="3"/>
        <v>697</v>
      </c>
      <c r="Y9" s="4" t="s">
        <v>12</v>
      </c>
      <c r="Z9" s="1"/>
      <c r="AA9" s="1">
        <v>179</v>
      </c>
      <c r="AB9" s="1">
        <v>20</v>
      </c>
      <c r="AC9" s="1">
        <v>203</v>
      </c>
      <c r="AD9" s="17">
        <f t="shared" si="4"/>
        <v>402</v>
      </c>
    </row>
    <row r="10" spans="1:30" ht="13.9" x14ac:dyDescent="0.3">
      <c r="A10" s="4" t="s">
        <v>13</v>
      </c>
      <c r="B10" s="1"/>
      <c r="C10" s="1">
        <v>12</v>
      </c>
      <c r="D10" s="1">
        <v>7</v>
      </c>
      <c r="E10" s="1">
        <v>153</v>
      </c>
      <c r="F10" s="17">
        <f t="shared" si="0"/>
        <v>172</v>
      </c>
      <c r="G10" s="2" t="s">
        <v>13</v>
      </c>
      <c r="H10" s="3"/>
      <c r="I10" s="3">
        <v>25</v>
      </c>
      <c r="J10" s="3">
        <v>6</v>
      </c>
      <c r="K10" s="3">
        <v>172</v>
      </c>
      <c r="L10" s="17">
        <f t="shared" si="1"/>
        <v>203</v>
      </c>
      <c r="M10" s="4" t="s">
        <v>13</v>
      </c>
      <c r="N10" s="1">
        <v>221</v>
      </c>
      <c r="O10" s="1">
        <v>27.000000000000004</v>
      </c>
      <c r="P10" s="1">
        <v>85</v>
      </c>
      <c r="Q10" s="1">
        <v>2</v>
      </c>
      <c r="R10" s="17">
        <f t="shared" si="2"/>
        <v>335</v>
      </c>
      <c r="S10" s="4" t="s">
        <v>13</v>
      </c>
      <c r="T10" s="1">
        <v>223</v>
      </c>
      <c r="U10" s="1">
        <v>27.999999999999996</v>
      </c>
      <c r="V10" s="1">
        <v>84</v>
      </c>
      <c r="W10" s="1">
        <v>1</v>
      </c>
      <c r="X10" s="17">
        <f t="shared" si="3"/>
        <v>336</v>
      </c>
      <c r="Y10" s="4" t="s">
        <v>13</v>
      </c>
      <c r="Z10" s="1"/>
      <c r="AA10" s="1">
        <v>8</v>
      </c>
      <c r="AB10" s="1">
        <v>2</v>
      </c>
      <c r="AC10" s="1">
        <v>20</v>
      </c>
      <c r="AD10" s="17">
        <f t="shared" si="4"/>
        <v>30</v>
      </c>
    </row>
    <row r="11" spans="1:30" ht="13.9" x14ac:dyDescent="0.3">
      <c r="A11" s="4" t="s">
        <v>14</v>
      </c>
      <c r="B11" s="1"/>
      <c r="C11" s="1">
        <v>14</v>
      </c>
      <c r="D11" s="1">
        <v>3</v>
      </c>
      <c r="E11" s="1">
        <v>603</v>
      </c>
      <c r="F11" s="17">
        <f t="shared" si="0"/>
        <v>620</v>
      </c>
      <c r="G11" s="2" t="s">
        <v>14</v>
      </c>
      <c r="H11" s="3"/>
      <c r="I11" s="3">
        <v>16</v>
      </c>
      <c r="J11" s="3">
        <v>6</v>
      </c>
      <c r="K11" s="3">
        <v>623</v>
      </c>
      <c r="L11" s="17">
        <f t="shared" si="1"/>
        <v>645</v>
      </c>
      <c r="M11" s="4" t="s">
        <v>14</v>
      </c>
      <c r="N11" s="1">
        <v>232</v>
      </c>
      <c r="O11" s="1">
        <v>18</v>
      </c>
      <c r="P11" s="1">
        <v>17</v>
      </c>
      <c r="Q11" s="1">
        <v>105</v>
      </c>
      <c r="R11" s="17">
        <f t="shared" si="2"/>
        <v>372</v>
      </c>
      <c r="S11" s="4" t="s">
        <v>14</v>
      </c>
      <c r="T11" s="1">
        <v>231</v>
      </c>
      <c r="U11" s="1">
        <v>3</v>
      </c>
      <c r="V11" s="1">
        <v>19</v>
      </c>
      <c r="W11" s="1">
        <v>1</v>
      </c>
      <c r="X11" s="17">
        <f t="shared" si="3"/>
        <v>254</v>
      </c>
      <c r="Y11" s="4" t="s">
        <v>14</v>
      </c>
      <c r="Z11" s="1">
        <v>4</v>
      </c>
      <c r="AA11" s="1">
        <v>7</v>
      </c>
      <c r="AB11" s="1">
        <v>1</v>
      </c>
      <c r="AC11" s="1">
        <v>131</v>
      </c>
      <c r="AD11" s="17">
        <f t="shared" si="4"/>
        <v>143</v>
      </c>
    </row>
    <row r="12" spans="1:30" ht="13.9" x14ac:dyDescent="0.3">
      <c r="A12" s="4" t="s">
        <v>15</v>
      </c>
      <c r="B12" s="1"/>
      <c r="C12" s="1">
        <v>91.999999999999986</v>
      </c>
      <c r="D12" s="1">
        <v>29</v>
      </c>
      <c r="E12" s="1">
        <v>878.99999999999989</v>
      </c>
      <c r="F12" s="17">
        <f t="shared" si="0"/>
        <v>999.99999999999989</v>
      </c>
      <c r="G12" s="2" t="s">
        <v>15</v>
      </c>
      <c r="H12" s="3"/>
      <c r="I12" s="3">
        <v>53</v>
      </c>
      <c r="J12" s="3">
        <v>16</v>
      </c>
      <c r="K12" s="3">
        <v>914</v>
      </c>
      <c r="L12" s="17">
        <f t="shared" si="1"/>
        <v>983</v>
      </c>
      <c r="M12" s="4" t="s">
        <v>15</v>
      </c>
      <c r="N12" s="1">
        <v>266</v>
      </c>
      <c r="O12" s="1">
        <v>75</v>
      </c>
      <c r="P12" s="1">
        <v>81.999999999999986</v>
      </c>
      <c r="Q12" s="1">
        <v>32</v>
      </c>
      <c r="R12" s="17">
        <f t="shared" si="2"/>
        <v>455</v>
      </c>
      <c r="S12" s="4" t="s">
        <v>15</v>
      </c>
      <c r="T12" s="1">
        <v>254.99999999999997</v>
      </c>
      <c r="U12" s="1">
        <v>22.000000000000004</v>
      </c>
      <c r="V12" s="1">
        <v>79</v>
      </c>
      <c r="W12" s="1">
        <v>2</v>
      </c>
      <c r="X12" s="17">
        <f t="shared" si="3"/>
        <v>358</v>
      </c>
      <c r="Y12" s="4" t="s">
        <v>15</v>
      </c>
      <c r="Z12" s="1">
        <v>1</v>
      </c>
      <c r="AA12" s="1">
        <v>14</v>
      </c>
      <c r="AB12" s="1">
        <v>2</v>
      </c>
      <c r="AC12" s="1">
        <v>59</v>
      </c>
      <c r="AD12" s="17">
        <f t="shared" si="4"/>
        <v>76</v>
      </c>
    </row>
    <row r="13" spans="1:30" ht="13.9" x14ac:dyDescent="0.3">
      <c r="A13" s="4" t="s">
        <v>16</v>
      </c>
      <c r="B13" s="1"/>
      <c r="C13" s="1">
        <v>146.00000000000003</v>
      </c>
      <c r="D13" s="1">
        <v>22.999999999999996</v>
      </c>
      <c r="E13" s="1">
        <v>999</v>
      </c>
      <c r="F13" s="17">
        <f t="shared" si="0"/>
        <v>1168</v>
      </c>
      <c r="G13" s="2" t="s">
        <v>16</v>
      </c>
      <c r="H13" s="3"/>
      <c r="I13" s="3">
        <v>84</v>
      </c>
      <c r="J13" s="3">
        <v>3</v>
      </c>
      <c r="K13" s="3">
        <v>1083</v>
      </c>
      <c r="L13" s="17">
        <f t="shared" si="1"/>
        <v>1170</v>
      </c>
      <c r="M13" s="4" t="s">
        <v>16</v>
      </c>
      <c r="N13" s="1">
        <v>316</v>
      </c>
      <c r="O13" s="1">
        <v>112.00000000000001</v>
      </c>
      <c r="P13" s="1">
        <v>112.99999999999999</v>
      </c>
      <c r="Q13" s="1">
        <v>120.00000000000001</v>
      </c>
      <c r="R13" s="17">
        <f t="shared" si="2"/>
        <v>661</v>
      </c>
      <c r="S13" s="4" t="s">
        <v>16</v>
      </c>
      <c r="T13" s="1">
        <v>313</v>
      </c>
      <c r="U13" s="1">
        <v>47</v>
      </c>
      <c r="V13" s="1">
        <v>113</v>
      </c>
      <c r="W13" s="1">
        <v>2</v>
      </c>
      <c r="X13" s="17">
        <f t="shared" si="3"/>
        <v>475</v>
      </c>
      <c r="Y13" s="4" t="s">
        <v>16</v>
      </c>
      <c r="Z13" s="1">
        <v>2</v>
      </c>
      <c r="AA13" s="1">
        <v>26</v>
      </c>
      <c r="AB13" s="1">
        <v>3</v>
      </c>
      <c r="AC13" s="1">
        <v>157</v>
      </c>
      <c r="AD13" s="17">
        <f t="shared" si="4"/>
        <v>188</v>
      </c>
    </row>
    <row r="14" spans="1:30" ht="13.9" x14ac:dyDescent="0.3">
      <c r="A14" s="4" t="s">
        <v>17</v>
      </c>
      <c r="B14" s="1">
        <v>1</v>
      </c>
      <c r="C14" s="1">
        <v>120</v>
      </c>
      <c r="D14" s="1">
        <v>45</v>
      </c>
      <c r="E14" s="1">
        <v>696</v>
      </c>
      <c r="F14" s="17">
        <f t="shared" si="0"/>
        <v>862</v>
      </c>
      <c r="G14" s="2" t="s">
        <v>17</v>
      </c>
      <c r="H14" s="3"/>
      <c r="I14" s="3">
        <v>15</v>
      </c>
      <c r="J14" s="3">
        <v>6</v>
      </c>
      <c r="K14" s="3">
        <v>678</v>
      </c>
      <c r="L14" s="17">
        <f t="shared" si="1"/>
        <v>699</v>
      </c>
      <c r="M14" s="4" t="s">
        <v>17</v>
      </c>
      <c r="N14" s="1">
        <v>419</v>
      </c>
      <c r="O14" s="1">
        <v>156</v>
      </c>
      <c r="P14" s="1">
        <v>150</v>
      </c>
      <c r="Q14" s="1">
        <v>131</v>
      </c>
      <c r="R14" s="17">
        <f t="shared" si="2"/>
        <v>856</v>
      </c>
      <c r="S14" s="4" t="s">
        <v>17</v>
      </c>
      <c r="T14" s="1">
        <v>393</v>
      </c>
      <c r="U14" s="1">
        <v>47.999999999999993</v>
      </c>
      <c r="V14" s="1">
        <v>140</v>
      </c>
      <c r="W14" s="1">
        <v>4</v>
      </c>
      <c r="X14" s="17">
        <f t="shared" si="3"/>
        <v>585</v>
      </c>
      <c r="Y14" s="4" t="s">
        <v>17</v>
      </c>
      <c r="Z14" s="1">
        <v>2</v>
      </c>
      <c r="AA14" s="1">
        <v>4</v>
      </c>
      <c r="AB14" s="1">
        <v>6</v>
      </c>
      <c r="AC14" s="1">
        <v>96</v>
      </c>
      <c r="AD14" s="17">
        <f t="shared" si="4"/>
        <v>108</v>
      </c>
    </row>
    <row r="15" spans="1:30" ht="13.9" x14ac:dyDescent="0.3">
      <c r="A15" s="4" t="s">
        <v>18</v>
      </c>
      <c r="B15" s="1"/>
      <c r="C15" s="1">
        <v>27</v>
      </c>
      <c r="D15" s="1">
        <v>3</v>
      </c>
      <c r="E15" s="1">
        <v>222</v>
      </c>
      <c r="F15" s="17">
        <f t="shared" si="0"/>
        <v>252</v>
      </c>
      <c r="G15" s="2" t="s">
        <v>18</v>
      </c>
      <c r="H15" s="3"/>
      <c r="I15" s="3">
        <v>21</v>
      </c>
      <c r="J15" s="3">
        <v>3</v>
      </c>
      <c r="K15" s="3">
        <v>256</v>
      </c>
      <c r="L15" s="17">
        <f t="shared" si="1"/>
        <v>280</v>
      </c>
      <c r="M15" s="4" t="s">
        <v>18</v>
      </c>
      <c r="N15" s="1">
        <v>156</v>
      </c>
      <c r="O15" s="1">
        <v>20</v>
      </c>
      <c r="P15" s="1">
        <v>26</v>
      </c>
      <c r="Q15" s="1">
        <v>17</v>
      </c>
      <c r="R15" s="17">
        <f t="shared" si="2"/>
        <v>219</v>
      </c>
      <c r="S15" s="4" t="s">
        <v>18</v>
      </c>
      <c r="T15" s="1">
        <v>156</v>
      </c>
      <c r="U15" s="1">
        <v>18</v>
      </c>
      <c r="V15" s="1">
        <v>31</v>
      </c>
      <c r="W15" s="1"/>
      <c r="X15" s="17">
        <f t="shared" si="3"/>
        <v>205</v>
      </c>
      <c r="Y15" s="4" t="s">
        <v>18</v>
      </c>
      <c r="Z15" s="1"/>
      <c r="AA15" s="1">
        <v>4</v>
      </c>
      <c r="AB15" s="1">
        <v>1</v>
      </c>
      <c r="AC15" s="1">
        <v>37</v>
      </c>
      <c r="AD15" s="17">
        <f t="shared" si="4"/>
        <v>42</v>
      </c>
    </row>
    <row r="16" spans="1:30" ht="13.9" x14ac:dyDescent="0.3">
      <c r="A16" s="4" t="s">
        <v>19</v>
      </c>
      <c r="B16" s="1"/>
      <c r="C16" s="1">
        <v>119</v>
      </c>
      <c r="D16" s="1">
        <v>19</v>
      </c>
      <c r="E16" s="1">
        <v>474</v>
      </c>
      <c r="F16" s="17">
        <f t="shared" si="0"/>
        <v>612</v>
      </c>
      <c r="G16" s="2" t="s">
        <v>19</v>
      </c>
      <c r="H16" s="3"/>
      <c r="I16" s="3">
        <v>24</v>
      </c>
      <c r="J16" s="3">
        <v>10</v>
      </c>
      <c r="K16" s="3">
        <v>491</v>
      </c>
      <c r="L16" s="17">
        <f t="shared" si="1"/>
        <v>525</v>
      </c>
      <c r="M16" s="4" t="s">
        <v>19</v>
      </c>
      <c r="N16" s="1">
        <v>416.00000000000006</v>
      </c>
      <c r="O16" s="1">
        <v>128</v>
      </c>
      <c r="P16" s="1">
        <v>217</v>
      </c>
      <c r="Q16" s="1">
        <v>49</v>
      </c>
      <c r="R16" s="17">
        <f t="shared" si="2"/>
        <v>810</v>
      </c>
      <c r="S16" s="4" t="s">
        <v>19</v>
      </c>
      <c r="T16" s="1">
        <v>408</v>
      </c>
      <c r="U16" s="1">
        <v>18</v>
      </c>
      <c r="V16" s="1">
        <v>203</v>
      </c>
      <c r="W16" s="1">
        <v>2</v>
      </c>
      <c r="X16" s="17">
        <f t="shared" si="3"/>
        <v>631</v>
      </c>
      <c r="Y16" s="4" t="s">
        <v>19</v>
      </c>
      <c r="Z16" s="1"/>
      <c r="AA16" s="1">
        <v>18</v>
      </c>
      <c r="AB16" s="1">
        <v>9</v>
      </c>
      <c r="AC16" s="1">
        <v>65</v>
      </c>
      <c r="AD16" s="17">
        <f t="shared" si="4"/>
        <v>92</v>
      </c>
    </row>
    <row r="17" spans="1:30" ht="13.9" x14ac:dyDescent="0.3">
      <c r="A17" s="4" t="s">
        <v>20</v>
      </c>
      <c r="B17" s="1"/>
      <c r="C17" s="1">
        <v>31.000000000000004</v>
      </c>
      <c r="D17" s="1">
        <v>10</v>
      </c>
      <c r="E17" s="1">
        <v>1183</v>
      </c>
      <c r="F17" s="17">
        <f t="shared" si="0"/>
        <v>1224</v>
      </c>
      <c r="G17" s="2" t="s">
        <v>20</v>
      </c>
      <c r="H17" s="3"/>
      <c r="I17" s="3">
        <v>60</v>
      </c>
      <c r="J17" s="3">
        <v>11</v>
      </c>
      <c r="K17" s="3">
        <v>1094</v>
      </c>
      <c r="L17" s="17">
        <f t="shared" si="1"/>
        <v>1165</v>
      </c>
      <c r="M17" s="4" t="s">
        <v>20</v>
      </c>
      <c r="N17" s="1">
        <v>576</v>
      </c>
      <c r="O17" s="1">
        <v>71</v>
      </c>
      <c r="P17" s="1">
        <v>130</v>
      </c>
      <c r="Q17" s="1">
        <v>238</v>
      </c>
      <c r="R17" s="17">
        <f t="shared" si="2"/>
        <v>1015</v>
      </c>
      <c r="S17" s="4" t="s">
        <v>20</v>
      </c>
      <c r="T17" s="1">
        <v>595</v>
      </c>
      <c r="U17" s="1">
        <v>43</v>
      </c>
      <c r="V17" s="1">
        <v>131</v>
      </c>
      <c r="W17" s="1">
        <v>8</v>
      </c>
      <c r="X17" s="17">
        <f t="shared" si="3"/>
        <v>777</v>
      </c>
      <c r="Y17" s="4" t="s">
        <v>20</v>
      </c>
      <c r="Z17" s="1">
        <v>2</v>
      </c>
      <c r="AA17" s="1">
        <v>17</v>
      </c>
      <c r="AB17" s="1">
        <v>8</v>
      </c>
      <c r="AC17" s="1">
        <v>152</v>
      </c>
      <c r="AD17" s="17">
        <f t="shared" si="4"/>
        <v>179</v>
      </c>
    </row>
    <row r="18" spans="1:30" ht="13.9" x14ac:dyDescent="0.3">
      <c r="A18" s="4" t="s">
        <v>21</v>
      </c>
      <c r="B18" s="1"/>
      <c r="C18" s="1">
        <v>373</v>
      </c>
      <c r="D18" s="1">
        <v>2</v>
      </c>
      <c r="E18" s="1">
        <v>2624</v>
      </c>
      <c r="F18" s="17">
        <f t="shared" si="0"/>
        <v>2999</v>
      </c>
      <c r="G18" s="2" t="s">
        <v>21</v>
      </c>
      <c r="H18" s="3"/>
      <c r="I18" s="3">
        <v>182</v>
      </c>
      <c r="J18" s="3">
        <v>5</v>
      </c>
      <c r="K18" s="3">
        <v>3255</v>
      </c>
      <c r="L18" s="17">
        <f t="shared" si="1"/>
        <v>3442</v>
      </c>
      <c r="M18" s="4" t="s">
        <v>21</v>
      </c>
      <c r="N18" s="1">
        <v>338</v>
      </c>
      <c r="O18" s="1">
        <v>303</v>
      </c>
      <c r="P18" s="1">
        <v>12</v>
      </c>
      <c r="Q18" s="1">
        <v>362</v>
      </c>
      <c r="R18" s="17">
        <f t="shared" si="2"/>
        <v>1015</v>
      </c>
      <c r="S18" s="4" t="s">
        <v>21</v>
      </c>
      <c r="T18" s="1">
        <v>344</v>
      </c>
      <c r="U18" s="1">
        <v>133</v>
      </c>
      <c r="V18" s="1">
        <v>24</v>
      </c>
      <c r="W18" s="1">
        <v>10</v>
      </c>
      <c r="X18" s="17">
        <f t="shared" si="3"/>
        <v>511</v>
      </c>
      <c r="Y18" s="4" t="s">
        <v>21</v>
      </c>
      <c r="Z18" s="1">
        <v>2</v>
      </c>
      <c r="AA18" s="1">
        <v>80</v>
      </c>
      <c r="AB18" s="1">
        <v>1</v>
      </c>
      <c r="AC18" s="1">
        <v>864</v>
      </c>
      <c r="AD18" s="17">
        <f t="shared" si="4"/>
        <v>947</v>
      </c>
    </row>
    <row r="19" spans="1:30" ht="13.9" x14ac:dyDescent="0.3">
      <c r="A19" s="4" t="s">
        <v>22</v>
      </c>
      <c r="B19" s="1"/>
      <c r="C19" s="1">
        <v>71</v>
      </c>
      <c r="D19" s="1">
        <v>26</v>
      </c>
      <c r="E19" s="1">
        <v>428</v>
      </c>
      <c r="F19" s="17">
        <f t="shared" si="0"/>
        <v>525</v>
      </c>
      <c r="G19" s="2" t="s">
        <v>22</v>
      </c>
      <c r="H19" s="3"/>
      <c r="I19" s="3">
        <v>33</v>
      </c>
      <c r="J19" s="3">
        <v>9</v>
      </c>
      <c r="K19" s="3">
        <v>391</v>
      </c>
      <c r="L19" s="17">
        <f t="shared" si="1"/>
        <v>433</v>
      </c>
      <c r="M19" s="4" t="s">
        <v>22</v>
      </c>
      <c r="N19" s="1">
        <v>274.00000000000006</v>
      </c>
      <c r="O19" s="1">
        <v>78</v>
      </c>
      <c r="P19" s="1">
        <v>96</v>
      </c>
      <c r="Q19" s="1">
        <v>58</v>
      </c>
      <c r="R19" s="17">
        <f t="shared" si="2"/>
        <v>506.00000000000006</v>
      </c>
      <c r="S19" s="4" t="s">
        <v>22</v>
      </c>
      <c r="T19" s="1">
        <v>277.99999999999994</v>
      </c>
      <c r="U19" s="1">
        <v>12</v>
      </c>
      <c r="V19" s="1">
        <v>66</v>
      </c>
      <c r="W19" s="1">
        <v>1</v>
      </c>
      <c r="X19" s="17">
        <f t="shared" si="3"/>
        <v>356.99999999999994</v>
      </c>
      <c r="Y19" s="4" t="s">
        <v>22</v>
      </c>
      <c r="Z19" s="1">
        <v>4</v>
      </c>
      <c r="AA19" s="1">
        <v>14</v>
      </c>
      <c r="AB19" s="1">
        <v>10</v>
      </c>
      <c r="AC19" s="1">
        <v>27.999999999999996</v>
      </c>
      <c r="AD19" s="17">
        <f t="shared" si="4"/>
        <v>56</v>
      </c>
    </row>
    <row r="20" spans="1:30" ht="13.9" x14ac:dyDescent="0.3">
      <c r="A20" s="4" t="s">
        <v>23</v>
      </c>
      <c r="B20" s="1"/>
      <c r="C20" s="1">
        <v>9</v>
      </c>
      <c r="D20" s="1">
        <v>2</v>
      </c>
      <c r="E20" s="1">
        <v>199</v>
      </c>
      <c r="F20" s="17">
        <f t="shared" si="0"/>
        <v>210</v>
      </c>
      <c r="G20" s="2" t="s">
        <v>23</v>
      </c>
      <c r="H20" s="3"/>
      <c r="I20" s="3">
        <v>1</v>
      </c>
      <c r="J20" s="3">
        <v>1</v>
      </c>
      <c r="K20" s="3">
        <v>249</v>
      </c>
      <c r="L20" s="17">
        <f t="shared" si="1"/>
        <v>251</v>
      </c>
      <c r="M20" s="4" t="s">
        <v>23</v>
      </c>
      <c r="N20" s="1">
        <v>192</v>
      </c>
      <c r="O20" s="1">
        <v>12</v>
      </c>
      <c r="P20" s="1">
        <v>34</v>
      </c>
      <c r="Q20" s="1">
        <v>9</v>
      </c>
      <c r="R20" s="17">
        <f t="shared" si="2"/>
        <v>247</v>
      </c>
      <c r="S20" s="4" t="s">
        <v>23</v>
      </c>
      <c r="T20" s="1">
        <v>191</v>
      </c>
      <c r="U20" s="1">
        <v>4</v>
      </c>
      <c r="V20" s="1">
        <v>32</v>
      </c>
      <c r="W20" s="1">
        <v>2</v>
      </c>
      <c r="X20" s="17">
        <f t="shared" si="3"/>
        <v>229</v>
      </c>
      <c r="Y20" s="4" t="s">
        <v>23</v>
      </c>
      <c r="Z20" s="1"/>
      <c r="AA20" s="1"/>
      <c r="AB20" s="1">
        <v>2</v>
      </c>
      <c r="AC20" s="1">
        <v>57</v>
      </c>
      <c r="AD20" s="17">
        <f t="shared" si="4"/>
        <v>59</v>
      </c>
    </row>
    <row r="21" spans="1:30" ht="13.9" x14ac:dyDescent="0.3">
      <c r="A21" s="4" t="s">
        <v>24</v>
      </c>
      <c r="B21" s="1"/>
      <c r="C21" s="1">
        <v>6</v>
      </c>
      <c r="D21" s="1">
        <v>1</v>
      </c>
      <c r="E21" s="1">
        <v>758</v>
      </c>
      <c r="F21" s="17">
        <f t="shared" si="0"/>
        <v>765</v>
      </c>
      <c r="G21" s="2" t="s">
        <v>24</v>
      </c>
      <c r="H21" s="3"/>
      <c r="I21" s="3">
        <v>3</v>
      </c>
      <c r="J21" s="3"/>
      <c r="K21" s="3">
        <v>787</v>
      </c>
      <c r="L21" s="17">
        <f t="shared" si="1"/>
        <v>790</v>
      </c>
      <c r="M21" s="4" t="s">
        <v>24</v>
      </c>
      <c r="N21" s="1">
        <v>217</v>
      </c>
      <c r="O21" s="1">
        <v>21</v>
      </c>
      <c r="P21" s="1">
        <v>22</v>
      </c>
      <c r="Q21" s="1">
        <v>75</v>
      </c>
      <c r="R21" s="17">
        <f t="shared" si="2"/>
        <v>335</v>
      </c>
      <c r="S21" s="4" t="s">
        <v>24</v>
      </c>
      <c r="T21" s="1">
        <v>219</v>
      </c>
      <c r="U21" s="1">
        <v>16</v>
      </c>
      <c r="V21" s="1">
        <v>23.000000000000004</v>
      </c>
      <c r="W21" s="1"/>
      <c r="X21" s="17">
        <f t="shared" si="3"/>
        <v>258</v>
      </c>
      <c r="Y21" s="4" t="s">
        <v>24</v>
      </c>
      <c r="Z21" s="1"/>
      <c r="AA21" s="1">
        <v>2</v>
      </c>
      <c r="AB21" s="1"/>
      <c r="AC21" s="1">
        <v>99.999999999999986</v>
      </c>
      <c r="AD21" s="17">
        <f t="shared" si="4"/>
        <v>101.99999999999999</v>
      </c>
    </row>
    <row r="22" spans="1:30" ht="13.9" x14ac:dyDescent="0.3">
      <c r="A22" s="4" t="s">
        <v>25</v>
      </c>
      <c r="B22" s="1"/>
      <c r="C22" s="1">
        <v>10</v>
      </c>
      <c r="D22" s="1">
        <v>1</v>
      </c>
      <c r="E22" s="1">
        <v>588</v>
      </c>
      <c r="F22" s="17">
        <f t="shared" si="0"/>
        <v>599</v>
      </c>
      <c r="G22" s="2" t="s">
        <v>25</v>
      </c>
      <c r="H22" s="3"/>
      <c r="I22" s="3">
        <v>12</v>
      </c>
      <c r="J22" s="3">
        <v>3</v>
      </c>
      <c r="K22" s="3">
        <v>610</v>
      </c>
      <c r="L22" s="17">
        <f t="shared" si="1"/>
        <v>625</v>
      </c>
      <c r="M22" s="4" t="s">
        <v>25</v>
      </c>
      <c r="N22" s="1">
        <v>369</v>
      </c>
      <c r="O22" s="1">
        <v>15</v>
      </c>
      <c r="P22" s="1">
        <v>28</v>
      </c>
      <c r="Q22" s="1">
        <v>24</v>
      </c>
      <c r="R22" s="17">
        <f t="shared" si="2"/>
        <v>436</v>
      </c>
      <c r="S22" s="4" t="s">
        <v>25</v>
      </c>
      <c r="T22" s="1">
        <v>366</v>
      </c>
      <c r="U22" s="1">
        <v>12</v>
      </c>
      <c r="V22" s="1">
        <v>37</v>
      </c>
      <c r="W22" s="1">
        <v>5</v>
      </c>
      <c r="X22" s="17">
        <f t="shared" si="3"/>
        <v>420</v>
      </c>
      <c r="Y22" s="4" t="s">
        <v>25</v>
      </c>
      <c r="Z22" s="1"/>
      <c r="AA22" s="1"/>
      <c r="AB22" s="1">
        <v>2</v>
      </c>
      <c r="AC22" s="1">
        <v>40</v>
      </c>
      <c r="AD22" s="17">
        <f t="shared" si="4"/>
        <v>42</v>
      </c>
    </row>
    <row r="23" spans="1:30" ht="13.9" x14ac:dyDescent="0.3">
      <c r="A23" s="19" t="s">
        <v>39</v>
      </c>
      <c r="B23" s="20">
        <f>SUM(B6:B22)</f>
        <v>1</v>
      </c>
      <c r="C23" s="20">
        <f>SUM(C6:C22)</f>
        <v>1854</v>
      </c>
      <c r="D23" s="20">
        <f t="shared" ref="D23:F23" si="5">SUM(D6:D22)</f>
        <v>248</v>
      </c>
      <c r="E23" s="20">
        <f t="shared" si="5"/>
        <v>14087</v>
      </c>
      <c r="F23" s="20">
        <f t="shared" si="5"/>
        <v>16190</v>
      </c>
      <c r="G23" s="19" t="s">
        <v>39</v>
      </c>
      <c r="H23" s="20">
        <f>SUM(H6:H22)</f>
        <v>1</v>
      </c>
      <c r="I23" s="20">
        <f>SUM(I6:I22)</f>
        <v>1127</v>
      </c>
      <c r="J23" s="20">
        <f t="shared" ref="J23:L23" si="6">SUM(J6:J22)</f>
        <v>127</v>
      </c>
      <c r="K23" s="20">
        <f t="shared" si="6"/>
        <v>15054</v>
      </c>
      <c r="L23" s="20">
        <f t="shared" si="6"/>
        <v>16309</v>
      </c>
      <c r="M23" s="19" t="s">
        <v>39</v>
      </c>
      <c r="N23" s="20">
        <f>SUM(N6:N22)</f>
        <v>5252</v>
      </c>
      <c r="O23" s="20">
        <f>SUM(O6:O22)</f>
        <v>1804</v>
      </c>
      <c r="P23" s="20">
        <f t="shared" ref="P23:R23" si="7">SUM(P6:P22)</f>
        <v>1343</v>
      </c>
      <c r="Q23" s="20">
        <f t="shared" si="7"/>
        <v>1689</v>
      </c>
      <c r="R23" s="20">
        <f t="shared" si="7"/>
        <v>10088</v>
      </c>
      <c r="S23" s="19" t="s">
        <v>39</v>
      </c>
      <c r="T23" s="20">
        <f>SUM(T6:T22)</f>
        <v>5221</v>
      </c>
      <c r="U23" s="20">
        <f>SUM(U6:U22)</f>
        <v>747</v>
      </c>
      <c r="V23" s="20">
        <f t="shared" ref="V23:X23" si="8">SUM(V6:V22)</f>
        <v>1326</v>
      </c>
      <c r="W23" s="20">
        <f t="shared" si="8"/>
        <v>54</v>
      </c>
      <c r="X23" s="20">
        <f t="shared" si="8"/>
        <v>7348</v>
      </c>
      <c r="Y23" s="19" t="s">
        <v>39</v>
      </c>
      <c r="Z23" s="20">
        <f>SUM(Z6:Z22)</f>
        <v>18</v>
      </c>
      <c r="AA23" s="20">
        <f>SUM(AA6:AA22)</f>
        <v>430</v>
      </c>
      <c r="AB23" s="20">
        <f t="shared" ref="AB23:AD23" si="9">SUM(AB6:AB22)</f>
        <v>73</v>
      </c>
      <c r="AC23" s="20">
        <f t="shared" si="9"/>
        <v>2333</v>
      </c>
      <c r="AD23" s="20">
        <f t="shared" si="9"/>
        <v>2854</v>
      </c>
    </row>
    <row r="25" spans="1:30" ht="15.6" x14ac:dyDescent="0.3">
      <c r="A25" s="12">
        <v>2008</v>
      </c>
    </row>
    <row r="27" spans="1:30" ht="15" x14ac:dyDescent="0.25">
      <c r="A27" s="37" t="s">
        <v>26</v>
      </c>
      <c r="B27" s="38"/>
      <c r="C27" s="38"/>
      <c r="D27" s="38"/>
      <c r="E27" s="38"/>
      <c r="F27" s="39"/>
      <c r="G27" s="37" t="s">
        <v>27</v>
      </c>
      <c r="H27" s="38"/>
      <c r="I27" s="38"/>
      <c r="J27" s="38"/>
      <c r="K27" s="38"/>
      <c r="L27" s="39"/>
      <c r="M27" s="37" t="s">
        <v>2</v>
      </c>
      <c r="N27" s="38"/>
      <c r="O27" s="38"/>
      <c r="P27" s="38"/>
      <c r="Q27" s="38"/>
      <c r="R27" s="39"/>
      <c r="S27" s="37" t="s">
        <v>3</v>
      </c>
      <c r="T27" s="38"/>
      <c r="U27" s="38"/>
      <c r="V27" s="38"/>
      <c r="W27" s="38"/>
      <c r="X27" s="39"/>
      <c r="Y27" s="37" t="s">
        <v>4</v>
      </c>
      <c r="Z27" s="38"/>
      <c r="AA27" s="38"/>
      <c r="AB27" s="38"/>
      <c r="AC27" s="38"/>
      <c r="AD27" s="39"/>
    </row>
    <row r="28" spans="1:30" s="47" customFormat="1" x14ac:dyDescent="0.2">
      <c r="A28" s="48"/>
      <c r="B28" s="43" t="s">
        <v>5</v>
      </c>
      <c r="C28" s="43" t="s">
        <v>6</v>
      </c>
      <c r="D28" s="43" t="s">
        <v>7</v>
      </c>
      <c r="E28" s="43" t="s">
        <v>8</v>
      </c>
      <c r="F28" s="44" t="s">
        <v>39</v>
      </c>
      <c r="G28" s="48"/>
      <c r="H28" s="43" t="s">
        <v>5</v>
      </c>
      <c r="I28" s="43" t="s">
        <v>6</v>
      </c>
      <c r="J28" s="43" t="s">
        <v>7</v>
      </c>
      <c r="K28" s="43" t="s">
        <v>8</v>
      </c>
      <c r="L28" s="44" t="s">
        <v>39</v>
      </c>
      <c r="M28" s="48"/>
      <c r="N28" s="43" t="s">
        <v>5</v>
      </c>
      <c r="O28" s="43" t="s">
        <v>6</v>
      </c>
      <c r="P28" s="43" t="s">
        <v>7</v>
      </c>
      <c r="Q28" s="43" t="s">
        <v>8</v>
      </c>
      <c r="R28" s="44" t="s">
        <v>39</v>
      </c>
      <c r="S28" s="49" t="s">
        <v>28</v>
      </c>
      <c r="T28" s="43" t="s">
        <v>5</v>
      </c>
      <c r="U28" s="43" t="s">
        <v>6</v>
      </c>
      <c r="V28" s="43" t="s">
        <v>7</v>
      </c>
      <c r="W28" s="43" t="s">
        <v>8</v>
      </c>
      <c r="X28" s="44" t="s">
        <v>39</v>
      </c>
      <c r="Y28" s="48"/>
      <c r="Z28" s="43" t="s">
        <v>5</v>
      </c>
      <c r="AA28" s="43" t="s">
        <v>6</v>
      </c>
      <c r="AB28" s="43" t="s">
        <v>7</v>
      </c>
      <c r="AC28" s="43" t="s">
        <v>8</v>
      </c>
      <c r="AD28" s="44" t="s">
        <v>39</v>
      </c>
    </row>
    <row r="29" spans="1:30" x14ac:dyDescent="0.2">
      <c r="A29" s="7" t="s">
        <v>9</v>
      </c>
      <c r="B29" s="5"/>
      <c r="C29" s="5">
        <v>49</v>
      </c>
      <c r="D29" s="5">
        <v>3</v>
      </c>
      <c r="E29" s="5">
        <v>204</v>
      </c>
      <c r="F29" s="6">
        <v>256</v>
      </c>
      <c r="G29" s="7" t="s">
        <v>9</v>
      </c>
      <c r="H29" s="5"/>
      <c r="I29" s="5">
        <v>55</v>
      </c>
      <c r="J29" s="5">
        <v>4</v>
      </c>
      <c r="K29" s="5">
        <v>171</v>
      </c>
      <c r="L29" s="6">
        <v>230</v>
      </c>
      <c r="M29" s="7" t="s">
        <v>9</v>
      </c>
      <c r="N29" s="5">
        <v>279</v>
      </c>
      <c r="O29" s="5">
        <v>78</v>
      </c>
      <c r="P29" s="5">
        <v>107</v>
      </c>
      <c r="Q29" s="5">
        <v>58</v>
      </c>
      <c r="R29" s="6">
        <v>522</v>
      </c>
      <c r="S29" s="7" t="s">
        <v>9</v>
      </c>
      <c r="T29" s="5">
        <v>289</v>
      </c>
      <c r="U29" s="5">
        <v>58</v>
      </c>
      <c r="V29" s="5">
        <v>102</v>
      </c>
      <c r="W29" s="5">
        <v>4</v>
      </c>
      <c r="X29" s="6">
        <v>453</v>
      </c>
      <c r="Y29" s="7" t="s">
        <v>9</v>
      </c>
      <c r="Z29" s="5">
        <v>1</v>
      </c>
      <c r="AA29" s="5">
        <v>12</v>
      </c>
      <c r="AB29" s="5">
        <v>8</v>
      </c>
      <c r="AC29" s="5">
        <v>22</v>
      </c>
      <c r="AD29" s="6">
        <v>43</v>
      </c>
    </row>
    <row r="30" spans="1:30" x14ac:dyDescent="0.2">
      <c r="A30" s="7" t="s">
        <v>10</v>
      </c>
      <c r="B30" s="5"/>
      <c r="C30" s="5">
        <v>73</v>
      </c>
      <c r="D30" s="5">
        <v>27.000000000000004</v>
      </c>
      <c r="E30" s="5">
        <v>578</v>
      </c>
      <c r="F30" s="6">
        <v>678</v>
      </c>
      <c r="G30" s="7" t="s">
        <v>10</v>
      </c>
      <c r="H30" s="5"/>
      <c r="I30" s="5">
        <v>108.00000000000001</v>
      </c>
      <c r="J30" s="5">
        <v>22.999999999999996</v>
      </c>
      <c r="K30" s="5">
        <v>536</v>
      </c>
      <c r="L30" s="6">
        <v>667</v>
      </c>
      <c r="M30" s="7" t="s">
        <v>10</v>
      </c>
      <c r="N30" s="5">
        <v>169</v>
      </c>
      <c r="O30" s="5">
        <v>61</v>
      </c>
      <c r="P30" s="5">
        <v>132</v>
      </c>
      <c r="Q30" s="5">
        <v>81</v>
      </c>
      <c r="R30" s="6">
        <v>443</v>
      </c>
      <c r="S30" s="7" t="s">
        <v>10</v>
      </c>
      <c r="T30" s="5">
        <v>173</v>
      </c>
      <c r="U30" s="5">
        <v>60</v>
      </c>
      <c r="V30" s="5">
        <v>128</v>
      </c>
      <c r="W30" s="5"/>
      <c r="X30" s="6">
        <v>361</v>
      </c>
      <c r="Y30" s="7" t="s">
        <v>10</v>
      </c>
      <c r="Z30" s="5"/>
      <c r="AA30" s="5">
        <v>21</v>
      </c>
      <c r="AB30" s="5">
        <v>20</v>
      </c>
      <c r="AC30" s="5">
        <v>30</v>
      </c>
      <c r="AD30" s="6">
        <v>71</v>
      </c>
    </row>
    <row r="31" spans="1:30" x14ac:dyDescent="0.2">
      <c r="A31" s="7" t="s">
        <v>11</v>
      </c>
      <c r="B31" s="5">
        <v>1</v>
      </c>
      <c r="C31" s="5">
        <v>242</v>
      </c>
      <c r="D31" s="5">
        <v>137.00000000000003</v>
      </c>
      <c r="E31" s="5">
        <v>1397.9999999999998</v>
      </c>
      <c r="F31" s="6">
        <v>1777.9999999999998</v>
      </c>
      <c r="G31" s="7" t="s">
        <v>11</v>
      </c>
      <c r="H31" s="5"/>
      <c r="I31" s="5">
        <v>383</v>
      </c>
      <c r="J31" s="5">
        <v>32</v>
      </c>
      <c r="K31" s="5">
        <v>1596</v>
      </c>
      <c r="L31" s="6">
        <v>2011</v>
      </c>
      <c r="M31" s="7" t="s">
        <v>11</v>
      </c>
      <c r="N31" s="5">
        <v>501</v>
      </c>
      <c r="O31" s="5">
        <v>262</v>
      </c>
      <c r="P31" s="5">
        <v>799</v>
      </c>
      <c r="Q31" s="5">
        <v>135.00000000000003</v>
      </c>
      <c r="R31" s="6">
        <v>1697</v>
      </c>
      <c r="S31" s="7" t="s">
        <v>11</v>
      </c>
      <c r="T31" s="5">
        <v>661</v>
      </c>
      <c r="U31" s="5">
        <v>295</v>
      </c>
      <c r="V31" s="5">
        <v>681</v>
      </c>
      <c r="W31" s="5">
        <v>2</v>
      </c>
      <c r="X31" s="6">
        <v>1639</v>
      </c>
      <c r="Y31" s="7" t="s">
        <v>11</v>
      </c>
      <c r="Z31" s="5">
        <v>2</v>
      </c>
      <c r="AA31" s="5">
        <v>50.999999999999993</v>
      </c>
      <c r="AB31" s="5">
        <v>6</v>
      </c>
      <c r="AC31" s="5">
        <v>232</v>
      </c>
      <c r="AD31" s="6">
        <v>291</v>
      </c>
    </row>
    <row r="32" spans="1:30" x14ac:dyDescent="0.2">
      <c r="A32" s="7" t="s">
        <v>12</v>
      </c>
      <c r="B32" s="5">
        <v>1</v>
      </c>
      <c r="C32" s="5">
        <v>358</v>
      </c>
      <c r="D32" s="5">
        <v>25</v>
      </c>
      <c r="E32" s="5">
        <v>1948</v>
      </c>
      <c r="F32" s="6">
        <v>2332</v>
      </c>
      <c r="G32" s="7" t="s">
        <v>12</v>
      </c>
      <c r="H32" s="5"/>
      <c r="I32" s="5">
        <v>278</v>
      </c>
      <c r="J32" s="5">
        <v>18</v>
      </c>
      <c r="K32" s="5">
        <v>1978</v>
      </c>
      <c r="L32" s="6">
        <v>2274</v>
      </c>
      <c r="M32" s="7" t="s">
        <v>12</v>
      </c>
      <c r="N32" s="5">
        <v>560</v>
      </c>
      <c r="O32" s="5">
        <v>317</v>
      </c>
      <c r="P32" s="5">
        <v>452</v>
      </c>
      <c r="Q32" s="5">
        <v>404</v>
      </c>
      <c r="R32" s="6">
        <v>1733</v>
      </c>
      <c r="S32" s="7" t="s">
        <v>12</v>
      </c>
      <c r="T32" s="5">
        <v>532</v>
      </c>
      <c r="U32" s="5">
        <v>149</v>
      </c>
      <c r="V32" s="5">
        <v>484</v>
      </c>
      <c r="W32" s="5">
        <v>9</v>
      </c>
      <c r="X32" s="6">
        <v>1174</v>
      </c>
      <c r="Y32" s="7" t="s">
        <v>12</v>
      </c>
      <c r="Z32" s="5">
        <v>9</v>
      </c>
      <c r="AA32" s="5">
        <v>157</v>
      </c>
      <c r="AB32" s="5">
        <v>30</v>
      </c>
      <c r="AC32" s="5">
        <v>305</v>
      </c>
      <c r="AD32" s="6">
        <v>501</v>
      </c>
    </row>
    <row r="33" spans="1:30" x14ac:dyDescent="0.2">
      <c r="A33" s="7" t="s">
        <v>13</v>
      </c>
      <c r="B33" s="5"/>
      <c r="C33" s="5">
        <v>55</v>
      </c>
      <c r="D33" s="5">
        <v>610</v>
      </c>
      <c r="E33" s="5">
        <v>163</v>
      </c>
      <c r="F33" s="6">
        <v>828</v>
      </c>
      <c r="G33" s="7" t="s">
        <v>13</v>
      </c>
      <c r="H33" s="5"/>
      <c r="I33" s="5">
        <v>12</v>
      </c>
      <c r="J33" s="5">
        <v>7</v>
      </c>
      <c r="K33" s="5">
        <v>153</v>
      </c>
      <c r="L33" s="6">
        <v>172</v>
      </c>
      <c r="M33" s="7" t="s">
        <v>13</v>
      </c>
      <c r="N33" s="5">
        <v>302</v>
      </c>
      <c r="O33" s="5">
        <v>58</v>
      </c>
      <c r="P33" s="5">
        <v>1242</v>
      </c>
      <c r="Q33" s="5">
        <v>74</v>
      </c>
      <c r="R33" s="6">
        <v>1676</v>
      </c>
      <c r="S33" s="7" t="s">
        <v>13</v>
      </c>
      <c r="T33" s="5">
        <v>262</v>
      </c>
      <c r="U33" s="5">
        <v>16</v>
      </c>
      <c r="V33" s="5">
        <v>667</v>
      </c>
      <c r="W33" s="5">
        <v>2</v>
      </c>
      <c r="X33" s="6">
        <v>947</v>
      </c>
      <c r="Y33" s="7" t="s">
        <v>13</v>
      </c>
      <c r="Z33" s="5">
        <v>4</v>
      </c>
      <c r="AA33" s="5">
        <v>7</v>
      </c>
      <c r="AB33" s="5">
        <v>7</v>
      </c>
      <c r="AC33" s="5">
        <v>55</v>
      </c>
      <c r="AD33" s="6">
        <v>73</v>
      </c>
    </row>
    <row r="34" spans="1:30" x14ac:dyDescent="0.2">
      <c r="A34" s="7" t="s">
        <v>14</v>
      </c>
      <c r="B34" s="5"/>
      <c r="C34" s="5">
        <v>15</v>
      </c>
      <c r="D34" s="5">
        <v>1</v>
      </c>
      <c r="E34" s="5">
        <v>694</v>
      </c>
      <c r="F34" s="6">
        <v>710</v>
      </c>
      <c r="G34" s="7" t="s">
        <v>14</v>
      </c>
      <c r="H34" s="5"/>
      <c r="I34" s="5">
        <v>14</v>
      </c>
      <c r="J34" s="5">
        <v>3</v>
      </c>
      <c r="K34" s="5">
        <v>603</v>
      </c>
      <c r="L34" s="6">
        <v>620</v>
      </c>
      <c r="M34" s="7" t="s">
        <v>14</v>
      </c>
      <c r="N34" s="5">
        <v>273</v>
      </c>
      <c r="O34" s="5">
        <v>22.999999999999996</v>
      </c>
      <c r="P34" s="5">
        <v>16</v>
      </c>
      <c r="Q34" s="5">
        <v>129</v>
      </c>
      <c r="R34" s="6">
        <v>441</v>
      </c>
      <c r="S34" s="7" t="s">
        <v>14</v>
      </c>
      <c r="T34" s="5">
        <v>262</v>
      </c>
      <c r="U34" s="5">
        <v>2</v>
      </c>
      <c r="V34" s="5">
        <v>18</v>
      </c>
      <c r="W34" s="5">
        <v>12</v>
      </c>
      <c r="X34" s="6">
        <v>294</v>
      </c>
      <c r="Y34" s="7" t="s">
        <v>14</v>
      </c>
      <c r="Z34" s="5">
        <v>14</v>
      </c>
      <c r="AA34" s="5">
        <v>9</v>
      </c>
      <c r="AB34" s="5">
        <v>5</v>
      </c>
      <c r="AC34" s="5">
        <v>29</v>
      </c>
      <c r="AD34" s="6">
        <v>57</v>
      </c>
    </row>
    <row r="35" spans="1:30" x14ac:dyDescent="0.2">
      <c r="A35" s="7" t="s">
        <v>15</v>
      </c>
      <c r="B35" s="5"/>
      <c r="C35" s="5">
        <v>252</v>
      </c>
      <c r="D35" s="5">
        <v>40.999999999999993</v>
      </c>
      <c r="E35" s="5">
        <v>928.99999999999989</v>
      </c>
      <c r="F35" s="6">
        <v>1222</v>
      </c>
      <c r="G35" s="7" t="s">
        <v>15</v>
      </c>
      <c r="H35" s="5"/>
      <c r="I35" s="5">
        <v>91.999999999999986</v>
      </c>
      <c r="J35" s="5">
        <v>29</v>
      </c>
      <c r="K35" s="5">
        <v>878.99999999999989</v>
      </c>
      <c r="L35" s="6">
        <v>999.99999999999989</v>
      </c>
      <c r="M35" s="7" t="s">
        <v>15</v>
      </c>
      <c r="N35" s="5">
        <v>426.99999999999994</v>
      </c>
      <c r="O35" s="5">
        <v>235</v>
      </c>
      <c r="P35" s="5">
        <v>455</v>
      </c>
      <c r="Q35" s="5">
        <v>191</v>
      </c>
      <c r="R35" s="6">
        <v>1308</v>
      </c>
      <c r="S35" s="7" t="s">
        <v>15</v>
      </c>
      <c r="T35" s="5">
        <v>370</v>
      </c>
      <c r="U35" s="5">
        <v>85</v>
      </c>
      <c r="V35" s="5">
        <v>498.00000000000006</v>
      </c>
      <c r="W35" s="5">
        <v>5</v>
      </c>
      <c r="X35" s="6">
        <v>958</v>
      </c>
      <c r="Y35" s="7" t="s">
        <v>15</v>
      </c>
      <c r="Z35" s="5">
        <v>8</v>
      </c>
      <c r="AA35" s="5">
        <v>33</v>
      </c>
      <c r="AB35" s="5">
        <v>12</v>
      </c>
      <c r="AC35" s="5">
        <v>96.999999999999986</v>
      </c>
      <c r="AD35" s="6">
        <v>150</v>
      </c>
    </row>
    <row r="36" spans="1:30" x14ac:dyDescent="0.2">
      <c r="A36" s="7" t="s">
        <v>16</v>
      </c>
      <c r="B36" s="5"/>
      <c r="C36" s="5">
        <v>178</v>
      </c>
      <c r="D36" s="5">
        <v>377</v>
      </c>
      <c r="E36" s="5">
        <v>1168</v>
      </c>
      <c r="F36" s="6">
        <v>1723</v>
      </c>
      <c r="G36" s="7" t="s">
        <v>16</v>
      </c>
      <c r="H36" s="5"/>
      <c r="I36" s="5">
        <v>146.00000000000003</v>
      </c>
      <c r="J36" s="5">
        <v>22.999999999999996</v>
      </c>
      <c r="K36" s="5">
        <v>999</v>
      </c>
      <c r="L36" s="6">
        <v>1168</v>
      </c>
      <c r="M36" s="7" t="s">
        <v>16</v>
      </c>
      <c r="N36" s="5">
        <v>484</v>
      </c>
      <c r="O36" s="5">
        <v>171</v>
      </c>
      <c r="P36" s="5">
        <v>1413</v>
      </c>
      <c r="Q36" s="5">
        <v>361</v>
      </c>
      <c r="R36" s="6">
        <v>2429</v>
      </c>
      <c r="S36" s="7" t="s">
        <v>16</v>
      </c>
      <c r="T36" s="5">
        <v>663.00000000000011</v>
      </c>
      <c r="U36" s="5">
        <v>101</v>
      </c>
      <c r="V36" s="5">
        <v>866</v>
      </c>
      <c r="W36" s="5">
        <v>2</v>
      </c>
      <c r="X36" s="6">
        <v>1632</v>
      </c>
      <c r="Y36" s="7" t="s">
        <v>16</v>
      </c>
      <c r="Z36" s="5">
        <v>15</v>
      </c>
      <c r="AA36" s="5">
        <v>33</v>
      </c>
      <c r="AB36" s="5">
        <v>27.000000000000004</v>
      </c>
      <c r="AC36" s="5">
        <v>166</v>
      </c>
      <c r="AD36" s="6">
        <v>241</v>
      </c>
    </row>
    <row r="37" spans="1:30" x14ac:dyDescent="0.2">
      <c r="A37" s="7" t="s">
        <v>17</v>
      </c>
      <c r="B37" s="5"/>
      <c r="C37" s="5">
        <v>275</v>
      </c>
      <c r="D37" s="5">
        <v>101</v>
      </c>
      <c r="E37" s="5">
        <v>1406</v>
      </c>
      <c r="F37" s="6">
        <v>1782</v>
      </c>
      <c r="G37" s="7" t="s">
        <v>17</v>
      </c>
      <c r="H37" s="5">
        <v>1</v>
      </c>
      <c r="I37" s="5">
        <v>120</v>
      </c>
      <c r="J37" s="5">
        <v>45</v>
      </c>
      <c r="K37" s="5">
        <v>696</v>
      </c>
      <c r="L37" s="6">
        <v>862</v>
      </c>
      <c r="M37" s="7" t="s">
        <v>17</v>
      </c>
      <c r="N37" s="5">
        <v>1166</v>
      </c>
      <c r="O37" s="5">
        <v>421</v>
      </c>
      <c r="P37" s="5">
        <v>2146</v>
      </c>
      <c r="Q37" s="5">
        <v>911</v>
      </c>
      <c r="R37" s="6">
        <v>4644</v>
      </c>
      <c r="S37" s="7" t="s">
        <v>17</v>
      </c>
      <c r="T37" s="5">
        <v>1093</v>
      </c>
      <c r="U37" s="5">
        <v>59</v>
      </c>
      <c r="V37" s="5">
        <v>2045</v>
      </c>
      <c r="W37" s="5">
        <v>9</v>
      </c>
      <c r="X37" s="6">
        <v>3206</v>
      </c>
      <c r="Y37" s="7" t="s">
        <v>17</v>
      </c>
      <c r="Z37" s="5">
        <v>55</v>
      </c>
      <c r="AA37" s="5">
        <v>186</v>
      </c>
      <c r="AB37" s="5">
        <v>130</v>
      </c>
      <c r="AC37" s="5">
        <v>147</v>
      </c>
      <c r="AD37" s="6">
        <v>518</v>
      </c>
    </row>
    <row r="38" spans="1:30" x14ac:dyDescent="0.2">
      <c r="A38" s="7" t="s">
        <v>18</v>
      </c>
      <c r="B38" s="5"/>
      <c r="C38" s="5">
        <v>139</v>
      </c>
      <c r="D38" s="5">
        <v>91</v>
      </c>
      <c r="E38" s="5">
        <v>335</v>
      </c>
      <c r="F38" s="6">
        <v>565</v>
      </c>
      <c r="G38" s="7" t="s">
        <v>18</v>
      </c>
      <c r="H38" s="5"/>
      <c r="I38" s="5">
        <v>27</v>
      </c>
      <c r="J38" s="5">
        <v>3</v>
      </c>
      <c r="K38" s="5">
        <v>222</v>
      </c>
      <c r="L38" s="6">
        <v>252</v>
      </c>
      <c r="M38" s="7" t="s">
        <v>18</v>
      </c>
      <c r="N38" s="5">
        <v>246</v>
      </c>
      <c r="O38" s="5">
        <v>173</v>
      </c>
      <c r="P38" s="5">
        <v>524</v>
      </c>
      <c r="Q38" s="5">
        <v>169</v>
      </c>
      <c r="R38" s="6">
        <v>1112</v>
      </c>
      <c r="S38" s="7" t="s">
        <v>18</v>
      </c>
      <c r="T38" s="5">
        <v>242</v>
      </c>
      <c r="U38" s="5">
        <v>42</v>
      </c>
      <c r="V38" s="5">
        <v>446</v>
      </c>
      <c r="W38" s="5">
        <v>8</v>
      </c>
      <c r="X38" s="6">
        <v>738</v>
      </c>
      <c r="Y38" s="7" t="s">
        <v>18</v>
      </c>
      <c r="Z38" s="5">
        <v>3</v>
      </c>
      <c r="AA38" s="5">
        <v>15</v>
      </c>
      <c r="AB38" s="5">
        <v>11</v>
      </c>
      <c r="AC38" s="5">
        <v>32</v>
      </c>
      <c r="AD38" s="6">
        <v>61</v>
      </c>
    </row>
    <row r="39" spans="1:30" x14ac:dyDescent="0.2">
      <c r="A39" s="7" t="s">
        <v>19</v>
      </c>
      <c r="B39" s="5"/>
      <c r="C39" s="5">
        <v>250</v>
      </c>
      <c r="D39" s="5">
        <v>519</v>
      </c>
      <c r="E39" s="5">
        <v>574</v>
      </c>
      <c r="F39" s="6">
        <v>1343</v>
      </c>
      <c r="G39" s="7" t="s">
        <v>19</v>
      </c>
      <c r="H39" s="5"/>
      <c r="I39" s="5">
        <v>119</v>
      </c>
      <c r="J39" s="5">
        <v>19</v>
      </c>
      <c r="K39" s="5">
        <v>474</v>
      </c>
      <c r="L39" s="6">
        <v>612</v>
      </c>
      <c r="M39" s="7" t="s">
        <v>19</v>
      </c>
      <c r="N39" s="5">
        <v>661</v>
      </c>
      <c r="O39" s="5">
        <v>246</v>
      </c>
      <c r="P39" s="5">
        <v>1005</v>
      </c>
      <c r="Q39" s="5">
        <v>224</v>
      </c>
      <c r="R39" s="6">
        <v>2136</v>
      </c>
      <c r="S39" s="7" t="s">
        <v>19</v>
      </c>
      <c r="T39" s="5">
        <v>643</v>
      </c>
      <c r="U39" s="5">
        <v>44</v>
      </c>
      <c r="V39" s="5">
        <v>467</v>
      </c>
      <c r="W39" s="5">
        <v>1</v>
      </c>
      <c r="X39" s="6">
        <v>1155</v>
      </c>
      <c r="Y39" s="7" t="s">
        <v>19</v>
      </c>
      <c r="Z39" s="5">
        <v>14</v>
      </c>
      <c r="AA39" s="5">
        <v>80</v>
      </c>
      <c r="AB39" s="5">
        <v>53</v>
      </c>
      <c r="AC39" s="5">
        <v>103</v>
      </c>
      <c r="AD39" s="6">
        <v>250</v>
      </c>
    </row>
    <row r="40" spans="1:30" x14ac:dyDescent="0.2">
      <c r="A40" s="7" t="s">
        <v>20</v>
      </c>
      <c r="B40" s="5"/>
      <c r="C40" s="5">
        <v>84</v>
      </c>
      <c r="D40" s="5">
        <v>17</v>
      </c>
      <c r="E40" s="5">
        <v>1346</v>
      </c>
      <c r="F40" s="6">
        <v>1447</v>
      </c>
      <c r="G40" s="7" t="s">
        <v>20</v>
      </c>
      <c r="H40" s="5"/>
      <c r="I40" s="5">
        <v>31.000000000000004</v>
      </c>
      <c r="J40" s="5">
        <v>10</v>
      </c>
      <c r="K40" s="5">
        <v>1183</v>
      </c>
      <c r="L40" s="6">
        <v>1224</v>
      </c>
      <c r="M40" s="7" t="s">
        <v>20</v>
      </c>
      <c r="N40" s="5">
        <v>750</v>
      </c>
      <c r="O40" s="5">
        <v>110</v>
      </c>
      <c r="P40" s="5">
        <v>235</v>
      </c>
      <c r="Q40" s="5">
        <v>366</v>
      </c>
      <c r="R40" s="6">
        <v>1461</v>
      </c>
      <c r="S40" s="7" t="s">
        <v>20</v>
      </c>
      <c r="T40" s="5">
        <v>794</v>
      </c>
      <c r="U40" s="5">
        <v>30</v>
      </c>
      <c r="V40" s="5">
        <v>190.00000000000003</v>
      </c>
      <c r="W40" s="5">
        <v>8</v>
      </c>
      <c r="X40" s="6">
        <v>1022</v>
      </c>
      <c r="Y40" s="7" t="s">
        <v>20</v>
      </c>
      <c r="Z40" s="5">
        <v>8</v>
      </c>
      <c r="AA40" s="5">
        <v>29</v>
      </c>
      <c r="AB40" s="5">
        <v>35</v>
      </c>
      <c r="AC40" s="5">
        <v>143</v>
      </c>
      <c r="AD40" s="6">
        <v>215</v>
      </c>
    </row>
    <row r="41" spans="1:30" x14ac:dyDescent="0.2">
      <c r="A41" s="7" t="s">
        <v>21</v>
      </c>
      <c r="B41" s="5">
        <v>1</v>
      </c>
      <c r="C41" s="5">
        <v>492</v>
      </c>
      <c r="D41" s="5">
        <v>45.999999999999993</v>
      </c>
      <c r="E41" s="5">
        <v>2244.0000000000005</v>
      </c>
      <c r="F41" s="6">
        <v>2783.0000000000005</v>
      </c>
      <c r="G41" s="7" t="s">
        <v>21</v>
      </c>
      <c r="H41" s="5"/>
      <c r="I41" s="5">
        <v>373</v>
      </c>
      <c r="J41" s="5">
        <v>2</v>
      </c>
      <c r="K41" s="5">
        <v>2624</v>
      </c>
      <c r="L41" s="6">
        <v>2999</v>
      </c>
      <c r="M41" s="7" t="s">
        <v>21</v>
      </c>
      <c r="N41" s="5">
        <v>479</v>
      </c>
      <c r="O41" s="5">
        <v>504</v>
      </c>
      <c r="P41" s="5">
        <v>200.99999999999997</v>
      </c>
      <c r="Q41" s="5">
        <v>633</v>
      </c>
      <c r="R41" s="6">
        <v>1817</v>
      </c>
      <c r="S41" s="7" t="s">
        <v>21</v>
      </c>
      <c r="T41" s="5">
        <v>534.99999999999989</v>
      </c>
      <c r="U41" s="5">
        <v>300</v>
      </c>
      <c r="V41" s="5">
        <v>168</v>
      </c>
      <c r="W41" s="5">
        <v>3</v>
      </c>
      <c r="X41" s="6">
        <v>1005.9999999999999</v>
      </c>
      <c r="Y41" s="7" t="s">
        <v>21</v>
      </c>
      <c r="Z41" s="5">
        <v>4</v>
      </c>
      <c r="AA41" s="5">
        <v>154</v>
      </c>
      <c r="AB41" s="5">
        <v>24</v>
      </c>
      <c r="AC41" s="5">
        <v>844.99999999999989</v>
      </c>
      <c r="AD41" s="6">
        <v>1027</v>
      </c>
    </row>
    <row r="42" spans="1:30" x14ac:dyDescent="0.2">
      <c r="A42" s="7" t="s">
        <v>22</v>
      </c>
      <c r="B42" s="5"/>
      <c r="C42" s="5">
        <v>72</v>
      </c>
      <c r="D42" s="5">
        <v>22.000000000000004</v>
      </c>
      <c r="E42" s="5">
        <v>495</v>
      </c>
      <c r="F42" s="6">
        <v>589</v>
      </c>
      <c r="G42" s="7" t="s">
        <v>22</v>
      </c>
      <c r="H42" s="5"/>
      <c r="I42" s="5">
        <v>71</v>
      </c>
      <c r="J42" s="5">
        <v>26</v>
      </c>
      <c r="K42" s="5">
        <v>428</v>
      </c>
      <c r="L42" s="6">
        <v>525</v>
      </c>
      <c r="M42" s="7" t="s">
        <v>22</v>
      </c>
      <c r="N42" s="5">
        <v>426</v>
      </c>
      <c r="O42" s="5">
        <v>83.000000000000014</v>
      </c>
      <c r="P42" s="5">
        <v>254</v>
      </c>
      <c r="Q42" s="5">
        <v>108.00000000000001</v>
      </c>
      <c r="R42" s="6">
        <v>871</v>
      </c>
      <c r="S42" s="7" t="s">
        <v>22</v>
      </c>
      <c r="T42" s="5">
        <v>432</v>
      </c>
      <c r="U42" s="5">
        <v>50.999999999999993</v>
      </c>
      <c r="V42" s="5">
        <v>259</v>
      </c>
      <c r="W42" s="5">
        <v>2</v>
      </c>
      <c r="X42" s="6">
        <v>744</v>
      </c>
      <c r="Y42" s="7" t="s">
        <v>22</v>
      </c>
      <c r="Z42" s="5">
        <v>3</v>
      </c>
      <c r="AA42" s="5">
        <v>18</v>
      </c>
      <c r="AB42" s="5">
        <v>11</v>
      </c>
      <c r="AC42" s="5">
        <v>32</v>
      </c>
      <c r="AD42" s="6">
        <v>64</v>
      </c>
    </row>
    <row r="43" spans="1:30" x14ac:dyDescent="0.2">
      <c r="A43" s="7" t="s">
        <v>23</v>
      </c>
      <c r="B43" s="5"/>
      <c r="C43" s="5">
        <v>109.99999999999999</v>
      </c>
      <c r="D43" s="5">
        <v>41</v>
      </c>
      <c r="E43" s="5">
        <v>195</v>
      </c>
      <c r="F43" s="6">
        <v>346</v>
      </c>
      <c r="G43" s="7" t="s">
        <v>23</v>
      </c>
      <c r="H43" s="5"/>
      <c r="I43" s="5">
        <v>9</v>
      </c>
      <c r="J43" s="5">
        <v>2</v>
      </c>
      <c r="K43" s="5">
        <v>199</v>
      </c>
      <c r="L43" s="6">
        <v>210</v>
      </c>
      <c r="M43" s="7" t="s">
        <v>23</v>
      </c>
      <c r="N43" s="5">
        <v>215</v>
      </c>
      <c r="O43" s="5">
        <v>180</v>
      </c>
      <c r="P43" s="5">
        <v>309</v>
      </c>
      <c r="Q43" s="5">
        <v>48</v>
      </c>
      <c r="R43" s="6">
        <v>752</v>
      </c>
      <c r="S43" s="7" t="s">
        <v>23</v>
      </c>
      <c r="T43" s="5">
        <v>234</v>
      </c>
      <c r="U43" s="5">
        <v>74</v>
      </c>
      <c r="V43" s="5">
        <v>243.00000000000003</v>
      </c>
      <c r="W43" s="5">
        <v>1</v>
      </c>
      <c r="X43" s="6">
        <v>552</v>
      </c>
      <c r="Y43" s="7" t="s">
        <v>23</v>
      </c>
      <c r="Z43" s="5">
        <v>7</v>
      </c>
      <c r="AA43" s="5">
        <v>8</v>
      </c>
      <c r="AB43" s="5">
        <v>6</v>
      </c>
      <c r="AC43" s="5">
        <v>43</v>
      </c>
      <c r="AD43" s="6">
        <v>64</v>
      </c>
    </row>
    <row r="44" spans="1:30" x14ac:dyDescent="0.2">
      <c r="A44" s="7" t="s">
        <v>24</v>
      </c>
      <c r="B44" s="5"/>
      <c r="C44" s="5">
        <v>118</v>
      </c>
      <c r="D44" s="5">
        <v>34</v>
      </c>
      <c r="E44" s="5">
        <v>740</v>
      </c>
      <c r="F44" s="6">
        <v>892</v>
      </c>
      <c r="G44" s="7" t="s">
        <v>24</v>
      </c>
      <c r="H44" s="5"/>
      <c r="I44" s="5">
        <v>6</v>
      </c>
      <c r="J44" s="5">
        <v>1</v>
      </c>
      <c r="K44" s="5">
        <v>758</v>
      </c>
      <c r="L44" s="6">
        <v>765</v>
      </c>
      <c r="M44" s="7" t="s">
        <v>24</v>
      </c>
      <c r="N44" s="5">
        <v>257</v>
      </c>
      <c r="O44" s="5">
        <v>204</v>
      </c>
      <c r="P44" s="5">
        <v>224</v>
      </c>
      <c r="Q44" s="5">
        <v>105.99999999999999</v>
      </c>
      <c r="R44" s="6">
        <v>791</v>
      </c>
      <c r="S44" s="7" t="s">
        <v>24</v>
      </c>
      <c r="T44" s="5">
        <v>255</v>
      </c>
      <c r="U44" s="5">
        <v>17</v>
      </c>
      <c r="V44" s="5">
        <v>185</v>
      </c>
      <c r="W44" s="5">
        <v>1</v>
      </c>
      <c r="X44" s="6">
        <v>458</v>
      </c>
      <c r="Y44" s="7" t="s">
        <v>24</v>
      </c>
      <c r="Z44" s="5"/>
      <c r="AA44" s="5">
        <v>59</v>
      </c>
      <c r="AB44" s="5">
        <v>33</v>
      </c>
      <c r="AC44" s="5">
        <v>114</v>
      </c>
      <c r="AD44" s="6">
        <v>206</v>
      </c>
    </row>
    <row r="45" spans="1:30" x14ac:dyDescent="0.2">
      <c r="A45" s="7" t="s">
        <v>25</v>
      </c>
      <c r="B45" s="5"/>
      <c r="C45" s="5">
        <v>71</v>
      </c>
      <c r="D45" s="5">
        <v>51.999999999999993</v>
      </c>
      <c r="E45" s="5">
        <v>730</v>
      </c>
      <c r="F45" s="6">
        <v>853</v>
      </c>
      <c r="G45" s="7" t="s">
        <v>25</v>
      </c>
      <c r="H45" s="5"/>
      <c r="I45" s="5">
        <v>10</v>
      </c>
      <c r="J45" s="5">
        <v>1</v>
      </c>
      <c r="K45" s="5">
        <v>588</v>
      </c>
      <c r="L45" s="6">
        <v>599</v>
      </c>
      <c r="M45" s="7" t="s">
        <v>25</v>
      </c>
      <c r="N45" s="5">
        <v>435</v>
      </c>
      <c r="O45" s="5">
        <v>95</v>
      </c>
      <c r="P45" s="5">
        <v>619</v>
      </c>
      <c r="Q45" s="5">
        <v>215</v>
      </c>
      <c r="R45" s="6">
        <v>1364</v>
      </c>
      <c r="S45" s="7" t="s">
        <v>25</v>
      </c>
      <c r="T45" s="5">
        <v>413</v>
      </c>
      <c r="U45" s="5">
        <v>10</v>
      </c>
      <c r="V45" s="5">
        <v>565</v>
      </c>
      <c r="W45" s="5">
        <v>4</v>
      </c>
      <c r="X45" s="6">
        <v>992</v>
      </c>
      <c r="Y45" s="7" t="s">
        <v>25</v>
      </c>
      <c r="Z45" s="5">
        <v>15</v>
      </c>
      <c r="AA45" s="5">
        <v>10</v>
      </c>
      <c r="AB45" s="5">
        <v>24</v>
      </c>
      <c r="AC45" s="5">
        <v>69</v>
      </c>
      <c r="AD45" s="6">
        <v>118</v>
      </c>
    </row>
    <row r="46" spans="1:30" x14ac:dyDescent="0.2">
      <c r="A46" s="19" t="s">
        <v>39</v>
      </c>
      <c r="B46" s="20">
        <f>SUM(B29:B45)</f>
        <v>3</v>
      </c>
      <c r="C46" s="20">
        <f>SUM(C29:C45)</f>
        <v>2833</v>
      </c>
      <c r="D46" s="20">
        <f t="shared" ref="D46:F46" si="10">SUM(D29:D45)</f>
        <v>2144</v>
      </c>
      <c r="E46" s="20">
        <f t="shared" si="10"/>
        <v>15147</v>
      </c>
      <c r="F46" s="20">
        <f t="shared" si="10"/>
        <v>20127</v>
      </c>
      <c r="G46" s="19" t="s">
        <v>39</v>
      </c>
      <c r="H46" s="20">
        <f>SUM(H29:H45)</f>
        <v>1</v>
      </c>
      <c r="I46" s="20">
        <f>SUM(I29:I45)</f>
        <v>1854</v>
      </c>
      <c r="J46" s="20">
        <f t="shared" ref="J46:L46" si="11">SUM(J29:J45)</f>
        <v>248</v>
      </c>
      <c r="K46" s="20">
        <f t="shared" si="11"/>
        <v>14087</v>
      </c>
      <c r="L46" s="20">
        <f t="shared" si="11"/>
        <v>16190</v>
      </c>
      <c r="M46" s="19" t="s">
        <v>39</v>
      </c>
      <c r="N46" s="20">
        <f>SUM(N29:N45)</f>
        <v>7630</v>
      </c>
      <c r="O46" s="20">
        <f>SUM(O29:O45)</f>
        <v>3221</v>
      </c>
      <c r="P46" s="20">
        <f t="shared" ref="P46:R46" si="12">SUM(P29:P45)</f>
        <v>10133</v>
      </c>
      <c r="Q46" s="20">
        <f t="shared" si="12"/>
        <v>4213</v>
      </c>
      <c r="R46" s="20">
        <f t="shared" si="12"/>
        <v>25197</v>
      </c>
      <c r="S46" s="19" t="s">
        <v>39</v>
      </c>
      <c r="T46" s="20">
        <f>SUM(T29:T45)</f>
        <v>7853</v>
      </c>
      <c r="U46" s="20">
        <f>SUM(U29:U45)</f>
        <v>1393</v>
      </c>
      <c r="V46" s="20">
        <f t="shared" ref="V46:X46" si="13">SUM(V29:V45)</f>
        <v>8012</v>
      </c>
      <c r="W46" s="20">
        <f t="shared" si="13"/>
        <v>73</v>
      </c>
      <c r="X46" s="20">
        <f t="shared" si="13"/>
        <v>17331</v>
      </c>
      <c r="Y46" s="19" t="s">
        <v>39</v>
      </c>
      <c r="Z46" s="20">
        <f>SUM(Z29:Z45)</f>
        <v>162</v>
      </c>
      <c r="AA46" s="20">
        <f>SUM(AA29:AA45)</f>
        <v>882</v>
      </c>
      <c r="AB46" s="20">
        <f t="shared" ref="AB46:AD46" si="14">SUM(AB29:AB45)</f>
        <v>442</v>
      </c>
      <c r="AC46" s="20">
        <f t="shared" si="14"/>
        <v>2464</v>
      </c>
      <c r="AD46" s="20">
        <f t="shared" si="14"/>
        <v>3950</v>
      </c>
    </row>
    <row r="48" spans="1:30" ht="15.75" x14ac:dyDescent="0.25">
      <c r="A48" s="12">
        <v>2009</v>
      </c>
    </row>
    <row r="50" spans="1:30" x14ac:dyDescent="0.2">
      <c r="A50" s="37" t="s">
        <v>29</v>
      </c>
      <c r="B50" s="40"/>
      <c r="C50" s="40"/>
      <c r="D50" s="40"/>
      <c r="E50" s="40"/>
      <c r="F50" s="41"/>
      <c r="G50" s="37" t="s">
        <v>30</v>
      </c>
      <c r="H50" s="40"/>
      <c r="I50" s="40"/>
      <c r="J50" s="40"/>
      <c r="K50" s="40"/>
      <c r="L50" s="41"/>
      <c r="M50" s="37" t="s">
        <v>2</v>
      </c>
      <c r="N50" s="40"/>
      <c r="O50" s="40"/>
      <c r="P50" s="40"/>
      <c r="Q50" s="40"/>
      <c r="R50" s="41"/>
      <c r="S50" s="37" t="s">
        <v>3</v>
      </c>
      <c r="T50" s="40"/>
      <c r="U50" s="40"/>
      <c r="V50" s="40"/>
      <c r="W50" s="40"/>
      <c r="X50" s="41"/>
      <c r="Y50" s="37" t="s">
        <v>4</v>
      </c>
      <c r="Z50" s="40"/>
      <c r="AA50" s="40"/>
      <c r="AB50" s="40"/>
      <c r="AC50" s="40"/>
      <c r="AD50" s="41"/>
    </row>
    <row r="51" spans="1:30" s="47" customFormat="1" x14ac:dyDescent="0.2">
      <c r="A51" s="48"/>
      <c r="B51" s="43">
        <v>1</v>
      </c>
      <c r="C51" s="43" t="s">
        <v>6</v>
      </c>
      <c r="D51" s="43" t="s">
        <v>7</v>
      </c>
      <c r="E51" s="43" t="s">
        <v>8</v>
      </c>
      <c r="F51" s="44" t="s">
        <v>39</v>
      </c>
      <c r="G51" s="48"/>
      <c r="H51" s="43" t="s">
        <v>5</v>
      </c>
      <c r="I51" s="43" t="s">
        <v>6</v>
      </c>
      <c r="J51" s="43" t="s">
        <v>7</v>
      </c>
      <c r="K51" s="43" t="s">
        <v>8</v>
      </c>
      <c r="L51" s="44" t="s">
        <v>39</v>
      </c>
      <c r="M51" s="48"/>
      <c r="N51" s="43" t="s">
        <v>5</v>
      </c>
      <c r="O51" s="43" t="s">
        <v>6</v>
      </c>
      <c r="P51" s="43" t="s">
        <v>7</v>
      </c>
      <c r="Q51" s="43" t="s">
        <v>8</v>
      </c>
      <c r="R51" s="44" t="s">
        <v>39</v>
      </c>
      <c r="S51" s="49" t="s">
        <v>28</v>
      </c>
      <c r="T51" s="43" t="s">
        <v>5</v>
      </c>
      <c r="U51" s="43" t="s">
        <v>6</v>
      </c>
      <c r="V51" s="43" t="s">
        <v>7</v>
      </c>
      <c r="W51" s="43" t="s">
        <v>8</v>
      </c>
      <c r="X51" s="44" t="s">
        <v>39</v>
      </c>
      <c r="Y51" s="48"/>
      <c r="Z51" s="43" t="s">
        <v>5</v>
      </c>
      <c r="AA51" s="43" t="s">
        <v>6</v>
      </c>
      <c r="AB51" s="43" t="s">
        <v>7</v>
      </c>
      <c r="AC51" s="43" t="s">
        <v>8</v>
      </c>
      <c r="AD51" s="44" t="s">
        <v>39</v>
      </c>
    </row>
    <row r="52" spans="1:30" x14ac:dyDescent="0.2">
      <c r="A52" s="10" t="s">
        <v>9</v>
      </c>
      <c r="B52" s="8"/>
      <c r="C52" s="8">
        <v>1278</v>
      </c>
      <c r="D52" s="8">
        <v>187</v>
      </c>
      <c r="E52" s="8">
        <v>368</v>
      </c>
      <c r="F52" s="9">
        <v>1833</v>
      </c>
      <c r="G52" s="10" t="s">
        <v>9</v>
      </c>
      <c r="H52" s="8"/>
      <c r="I52" s="8">
        <v>49</v>
      </c>
      <c r="J52" s="8">
        <v>3</v>
      </c>
      <c r="K52" s="8">
        <v>204</v>
      </c>
      <c r="L52" s="9">
        <v>256</v>
      </c>
      <c r="M52" s="10" t="s">
        <v>9</v>
      </c>
      <c r="N52" s="8">
        <v>726</v>
      </c>
      <c r="O52" s="8">
        <v>2703</v>
      </c>
      <c r="P52" s="8">
        <v>1021</v>
      </c>
      <c r="Q52" s="8">
        <v>231</v>
      </c>
      <c r="R52" s="9">
        <v>4681</v>
      </c>
      <c r="S52" s="10" t="s">
        <v>9</v>
      </c>
      <c r="T52" s="8">
        <v>649</v>
      </c>
      <c r="U52" s="8">
        <v>1378</v>
      </c>
      <c r="V52" s="8">
        <v>855</v>
      </c>
      <c r="W52" s="8">
        <v>5</v>
      </c>
      <c r="X52" s="9">
        <v>2887</v>
      </c>
      <c r="Y52" s="10" t="s">
        <v>9</v>
      </c>
      <c r="Z52" s="8">
        <v>60</v>
      </c>
      <c r="AA52" s="8">
        <v>83</v>
      </c>
      <c r="AB52" s="8">
        <v>26</v>
      </c>
      <c r="AC52" s="8">
        <v>48</v>
      </c>
      <c r="AD52" s="9">
        <v>217</v>
      </c>
    </row>
    <row r="53" spans="1:30" x14ac:dyDescent="0.2">
      <c r="A53" s="10" t="s">
        <v>10</v>
      </c>
      <c r="B53" s="8"/>
      <c r="C53" s="8">
        <v>3732</v>
      </c>
      <c r="D53" s="8">
        <v>299</v>
      </c>
      <c r="E53" s="8">
        <v>512</v>
      </c>
      <c r="F53" s="9">
        <v>4543</v>
      </c>
      <c r="G53" s="10" t="s">
        <v>10</v>
      </c>
      <c r="H53" s="8"/>
      <c r="I53" s="8">
        <v>73</v>
      </c>
      <c r="J53" s="8">
        <v>27.000000000000004</v>
      </c>
      <c r="K53" s="8">
        <v>578</v>
      </c>
      <c r="L53" s="9">
        <v>678</v>
      </c>
      <c r="M53" s="10" t="s">
        <v>10</v>
      </c>
      <c r="N53" s="8">
        <v>455.99999999999994</v>
      </c>
      <c r="O53" s="8">
        <v>4188</v>
      </c>
      <c r="P53" s="8">
        <v>773</v>
      </c>
      <c r="Q53" s="8">
        <v>209</v>
      </c>
      <c r="R53" s="9">
        <v>5626</v>
      </c>
      <c r="S53" s="10" t="s">
        <v>10</v>
      </c>
      <c r="T53" s="8">
        <v>425</v>
      </c>
      <c r="U53" s="8">
        <v>492</v>
      </c>
      <c r="V53" s="8">
        <v>520</v>
      </c>
      <c r="W53" s="8">
        <v>2</v>
      </c>
      <c r="X53" s="9">
        <v>1439</v>
      </c>
      <c r="Y53" s="10" t="s">
        <v>10</v>
      </c>
      <c r="Z53" s="8">
        <v>44.000000000000007</v>
      </c>
      <c r="AA53" s="8">
        <v>65</v>
      </c>
      <c r="AB53" s="8">
        <v>20</v>
      </c>
      <c r="AC53" s="8">
        <v>193</v>
      </c>
      <c r="AD53" s="9">
        <v>322</v>
      </c>
    </row>
    <row r="54" spans="1:30" x14ac:dyDescent="0.2">
      <c r="A54" s="10" t="s">
        <v>11</v>
      </c>
      <c r="B54" s="8"/>
      <c r="C54" s="8">
        <v>2886</v>
      </c>
      <c r="D54" s="8">
        <v>977</v>
      </c>
      <c r="E54" s="8">
        <v>1323</v>
      </c>
      <c r="F54" s="9">
        <v>5186</v>
      </c>
      <c r="G54" s="10" t="s">
        <v>11</v>
      </c>
      <c r="H54" s="8">
        <v>1</v>
      </c>
      <c r="I54" s="8">
        <v>242</v>
      </c>
      <c r="J54" s="8">
        <v>137.00000000000003</v>
      </c>
      <c r="K54" s="8">
        <v>1397.9999999999998</v>
      </c>
      <c r="L54" s="9">
        <v>1777.9999999999998</v>
      </c>
      <c r="M54" s="10" t="s">
        <v>11</v>
      </c>
      <c r="N54" s="8">
        <v>1141</v>
      </c>
      <c r="O54" s="8">
        <v>3487</v>
      </c>
      <c r="P54" s="8">
        <v>3022</v>
      </c>
      <c r="Q54" s="8">
        <v>437</v>
      </c>
      <c r="R54" s="9">
        <v>8087</v>
      </c>
      <c r="S54" s="10" t="s">
        <v>11</v>
      </c>
      <c r="T54" s="8">
        <v>1198</v>
      </c>
      <c r="U54" s="8">
        <v>748</v>
      </c>
      <c r="V54" s="8">
        <v>2277</v>
      </c>
      <c r="W54" s="8">
        <v>5</v>
      </c>
      <c r="X54" s="9">
        <v>4228</v>
      </c>
      <c r="Y54" s="10" t="s">
        <v>11</v>
      </c>
      <c r="Z54" s="8">
        <v>12</v>
      </c>
      <c r="AA54" s="8">
        <v>111.99999999999999</v>
      </c>
      <c r="AB54" s="8">
        <v>44.000000000000007</v>
      </c>
      <c r="AC54" s="8">
        <v>283</v>
      </c>
      <c r="AD54" s="9">
        <v>451</v>
      </c>
    </row>
    <row r="55" spans="1:30" x14ac:dyDescent="0.2">
      <c r="A55" s="10" t="s">
        <v>12</v>
      </c>
      <c r="B55" s="8"/>
      <c r="C55" s="8">
        <v>359</v>
      </c>
      <c r="D55" s="8">
        <v>92</v>
      </c>
      <c r="E55" s="8">
        <v>1968</v>
      </c>
      <c r="F55" s="9">
        <v>2419</v>
      </c>
      <c r="G55" s="10" t="s">
        <v>12</v>
      </c>
      <c r="H55" s="8">
        <v>1</v>
      </c>
      <c r="I55" s="8">
        <v>358</v>
      </c>
      <c r="J55" s="8">
        <v>25</v>
      </c>
      <c r="K55" s="8">
        <v>1948</v>
      </c>
      <c r="L55" s="9">
        <v>2332</v>
      </c>
      <c r="M55" s="10" t="s">
        <v>12</v>
      </c>
      <c r="N55" s="8">
        <v>1023</v>
      </c>
      <c r="O55" s="8">
        <v>1295.0000000000002</v>
      </c>
      <c r="P55" s="8">
        <v>1763</v>
      </c>
      <c r="Q55" s="8">
        <v>752</v>
      </c>
      <c r="R55" s="9">
        <v>4833</v>
      </c>
      <c r="S55" s="10" t="s">
        <v>12</v>
      </c>
      <c r="T55" s="8">
        <v>876.99999999999989</v>
      </c>
      <c r="U55" s="8">
        <v>978</v>
      </c>
      <c r="V55" s="8">
        <v>1767</v>
      </c>
      <c r="W55" s="8">
        <v>6</v>
      </c>
      <c r="X55" s="9">
        <v>3628</v>
      </c>
      <c r="Y55" s="10" t="s">
        <v>12</v>
      </c>
      <c r="Z55" s="8">
        <v>58.999999999999993</v>
      </c>
      <c r="AA55" s="8">
        <v>344</v>
      </c>
      <c r="AB55" s="8">
        <v>250</v>
      </c>
      <c r="AC55" s="8">
        <v>463</v>
      </c>
      <c r="AD55" s="9">
        <v>1116</v>
      </c>
    </row>
    <row r="56" spans="1:30" x14ac:dyDescent="0.2">
      <c r="A56" s="10" t="s">
        <v>13</v>
      </c>
      <c r="B56" s="8"/>
      <c r="C56" s="8">
        <v>494.00000000000006</v>
      </c>
      <c r="D56" s="8">
        <v>33</v>
      </c>
      <c r="E56" s="8">
        <v>274.00000000000006</v>
      </c>
      <c r="F56" s="9">
        <v>801</v>
      </c>
      <c r="G56" s="10" t="s">
        <v>13</v>
      </c>
      <c r="H56" s="8"/>
      <c r="I56" s="8">
        <v>55</v>
      </c>
      <c r="J56" s="8">
        <v>610</v>
      </c>
      <c r="K56" s="8">
        <v>163</v>
      </c>
      <c r="L56" s="9">
        <v>828</v>
      </c>
      <c r="M56" s="10" t="s">
        <v>13</v>
      </c>
      <c r="N56" s="8">
        <v>753</v>
      </c>
      <c r="O56" s="8">
        <v>1962</v>
      </c>
      <c r="P56" s="8">
        <v>3646</v>
      </c>
      <c r="Q56" s="8">
        <v>161</v>
      </c>
      <c r="R56" s="9">
        <v>6522</v>
      </c>
      <c r="S56" s="10" t="s">
        <v>13</v>
      </c>
      <c r="T56" s="8">
        <v>583</v>
      </c>
      <c r="U56" s="8">
        <v>1369</v>
      </c>
      <c r="V56" s="8">
        <v>4311</v>
      </c>
      <c r="W56" s="8">
        <v>6</v>
      </c>
      <c r="X56" s="9">
        <v>6269</v>
      </c>
      <c r="Y56" s="10" t="s">
        <v>13</v>
      </c>
      <c r="Z56" s="8">
        <v>43</v>
      </c>
      <c r="AA56" s="8">
        <v>138.99999999999997</v>
      </c>
      <c r="AB56" s="8">
        <v>62</v>
      </c>
      <c r="AC56" s="8">
        <v>36</v>
      </c>
      <c r="AD56" s="9">
        <v>280</v>
      </c>
    </row>
    <row r="57" spans="1:30" x14ac:dyDescent="0.2">
      <c r="A57" s="10" t="s">
        <v>14</v>
      </c>
      <c r="B57" s="8"/>
      <c r="C57" s="8">
        <v>48</v>
      </c>
      <c r="D57" s="8">
        <v>48</v>
      </c>
      <c r="E57" s="8">
        <v>601</v>
      </c>
      <c r="F57" s="9">
        <v>697</v>
      </c>
      <c r="G57" s="10" t="s">
        <v>14</v>
      </c>
      <c r="H57" s="8"/>
      <c r="I57" s="8">
        <v>15</v>
      </c>
      <c r="J57" s="8">
        <v>1</v>
      </c>
      <c r="K57" s="8">
        <v>694</v>
      </c>
      <c r="L57" s="9">
        <v>710</v>
      </c>
      <c r="M57" s="10" t="s">
        <v>14</v>
      </c>
      <c r="N57" s="8">
        <v>607</v>
      </c>
      <c r="O57" s="8">
        <v>748</v>
      </c>
      <c r="P57" s="8">
        <v>478</v>
      </c>
      <c r="Q57" s="8">
        <v>94</v>
      </c>
      <c r="R57" s="9">
        <v>1927</v>
      </c>
      <c r="S57" s="10" t="s">
        <v>14</v>
      </c>
      <c r="T57" s="8">
        <v>596</v>
      </c>
      <c r="U57" s="8">
        <v>648</v>
      </c>
      <c r="V57" s="8">
        <v>391</v>
      </c>
      <c r="W57" s="8">
        <v>15</v>
      </c>
      <c r="X57" s="9">
        <v>1650</v>
      </c>
      <c r="Y57" s="10" t="s">
        <v>14</v>
      </c>
      <c r="Z57" s="8">
        <v>98.000000000000014</v>
      </c>
      <c r="AA57" s="8">
        <v>36</v>
      </c>
      <c r="AB57" s="8">
        <v>35</v>
      </c>
      <c r="AC57" s="8">
        <v>121</v>
      </c>
      <c r="AD57" s="9">
        <v>290</v>
      </c>
    </row>
    <row r="58" spans="1:30" x14ac:dyDescent="0.2">
      <c r="A58" s="10" t="s">
        <v>15</v>
      </c>
      <c r="B58" s="8"/>
      <c r="C58" s="8">
        <v>1885</v>
      </c>
      <c r="D58" s="8">
        <v>357</v>
      </c>
      <c r="E58" s="8">
        <v>950</v>
      </c>
      <c r="F58" s="9">
        <v>3192</v>
      </c>
      <c r="G58" s="10" t="s">
        <v>15</v>
      </c>
      <c r="H58" s="8"/>
      <c r="I58" s="8">
        <v>252</v>
      </c>
      <c r="J58" s="8">
        <v>40.999999999999993</v>
      </c>
      <c r="K58" s="8">
        <v>928.99999999999989</v>
      </c>
      <c r="L58" s="9">
        <v>1222</v>
      </c>
      <c r="M58" s="10" t="s">
        <v>15</v>
      </c>
      <c r="N58" s="8">
        <v>634</v>
      </c>
      <c r="O58" s="8">
        <v>2632</v>
      </c>
      <c r="P58" s="8">
        <v>735</v>
      </c>
      <c r="Q58" s="8">
        <v>239</v>
      </c>
      <c r="R58" s="9">
        <v>4240</v>
      </c>
      <c r="S58" s="10" t="s">
        <v>15</v>
      </c>
      <c r="T58" s="8">
        <v>525</v>
      </c>
      <c r="U58" s="8">
        <v>894</v>
      </c>
      <c r="V58" s="8">
        <v>505</v>
      </c>
      <c r="W58" s="8">
        <v>3</v>
      </c>
      <c r="X58" s="9">
        <v>1927</v>
      </c>
      <c r="Y58" s="10" t="s">
        <v>15</v>
      </c>
      <c r="Z58" s="8">
        <v>55</v>
      </c>
      <c r="AA58" s="8">
        <v>121</v>
      </c>
      <c r="AB58" s="8">
        <v>29</v>
      </c>
      <c r="AC58" s="8">
        <v>135.00000000000003</v>
      </c>
      <c r="AD58" s="9">
        <v>340</v>
      </c>
    </row>
    <row r="59" spans="1:30" x14ac:dyDescent="0.2">
      <c r="A59" s="10" t="s">
        <v>16</v>
      </c>
      <c r="B59" s="8"/>
      <c r="C59" s="8">
        <v>677</v>
      </c>
      <c r="D59" s="8">
        <v>330.99999999999994</v>
      </c>
      <c r="E59" s="8">
        <v>1083</v>
      </c>
      <c r="F59" s="9">
        <v>2091</v>
      </c>
      <c r="G59" s="10" t="s">
        <v>16</v>
      </c>
      <c r="H59" s="8"/>
      <c r="I59" s="8">
        <v>178</v>
      </c>
      <c r="J59" s="8">
        <v>377</v>
      </c>
      <c r="K59" s="8">
        <v>1168</v>
      </c>
      <c r="L59" s="9">
        <v>1723</v>
      </c>
      <c r="M59" s="10" t="s">
        <v>16</v>
      </c>
      <c r="N59" s="8">
        <v>602</v>
      </c>
      <c r="O59" s="8">
        <v>3201</v>
      </c>
      <c r="P59" s="8">
        <v>1547</v>
      </c>
      <c r="Q59" s="8">
        <v>456</v>
      </c>
      <c r="R59" s="9">
        <v>5806</v>
      </c>
      <c r="S59" s="10" t="s">
        <v>16</v>
      </c>
      <c r="T59" s="8">
        <v>570</v>
      </c>
      <c r="U59" s="8">
        <v>2628</v>
      </c>
      <c r="V59" s="8">
        <v>1620.0000000000002</v>
      </c>
      <c r="W59" s="8">
        <v>5</v>
      </c>
      <c r="X59" s="9">
        <v>4823</v>
      </c>
      <c r="Y59" s="10" t="s">
        <v>16</v>
      </c>
      <c r="Z59" s="8">
        <v>27</v>
      </c>
      <c r="AA59" s="8">
        <v>234</v>
      </c>
      <c r="AB59" s="8">
        <v>86</v>
      </c>
      <c r="AC59" s="8">
        <v>269</v>
      </c>
      <c r="AD59" s="9">
        <v>616</v>
      </c>
    </row>
    <row r="60" spans="1:30" x14ac:dyDescent="0.2">
      <c r="A60" s="10" t="s">
        <v>17</v>
      </c>
      <c r="B60" s="8"/>
      <c r="C60" s="8">
        <v>688</v>
      </c>
      <c r="D60" s="8">
        <v>45</v>
      </c>
      <c r="E60" s="8">
        <v>1062</v>
      </c>
      <c r="F60" s="9">
        <v>1795</v>
      </c>
      <c r="G60" s="10" t="s">
        <v>17</v>
      </c>
      <c r="H60" s="8"/>
      <c r="I60" s="8">
        <v>275</v>
      </c>
      <c r="J60" s="8">
        <v>101</v>
      </c>
      <c r="K60" s="8">
        <v>1406</v>
      </c>
      <c r="L60" s="9">
        <v>1782</v>
      </c>
      <c r="M60" s="10" t="s">
        <v>17</v>
      </c>
      <c r="N60" s="8">
        <v>360</v>
      </c>
      <c r="O60" s="8">
        <v>928</v>
      </c>
      <c r="P60" s="8">
        <v>308</v>
      </c>
      <c r="Q60" s="8">
        <v>147</v>
      </c>
      <c r="R60" s="9">
        <v>1743</v>
      </c>
      <c r="S60" s="10" t="s">
        <v>17</v>
      </c>
      <c r="T60" s="8">
        <v>348</v>
      </c>
      <c r="U60" s="8">
        <v>552</v>
      </c>
      <c r="V60" s="8">
        <v>488</v>
      </c>
      <c r="W60" s="8">
        <v>24</v>
      </c>
      <c r="X60" s="9">
        <v>1412</v>
      </c>
      <c r="Y60" s="10" t="s">
        <v>17</v>
      </c>
      <c r="Z60" s="8">
        <v>18</v>
      </c>
      <c r="AA60" s="8">
        <v>103</v>
      </c>
      <c r="AB60" s="8">
        <v>21</v>
      </c>
      <c r="AC60" s="8">
        <v>176</v>
      </c>
      <c r="AD60" s="9">
        <v>318</v>
      </c>
    </row>
    <row r="61" spans="1:30" x14ac:dyDescent="0.2">
      <c r="A61" s="10" t="s">
        <v>18</v>
      </c>
      <c r="B61" s="8"/>
      <c r="C61" s="8">
        <v>283</v>
      </c>
      <c r="D61" s="8">
        <v>77</v>
      </c>
      <c r="E61" s="8">
        <v>348</v>
      </c>
      <c r="F61" s="9">
        <v>708</v>
      </c>
      <c r="G61" s="10" t="s">
        <v>18</v>
      </c>
      <c r="H61" s="8"/>
      <c r="I61" s="8">
        <v>139</v>
      </c>
      <c r="J61" s="8">
        <v>91</v>
      </c>
      <c r="K61" s="8">
        <v>335</v>
      </c>
      <c r="L61" s="9">
        <v>565</v>
      </c>
      <c r="M61" s="10" t="s">
        <v>18</v>
      </c>
      <c r="N61" s="8">
        <v>414</v>
      </c>
      <c r="O61" s="8">
        <v>1286</v>
      </c>
      <c r="P61" s="8">
        <v>1865</v>
      </c>
      <c r="Q61" s="8">
        <v>141</v>
      </c>
      <c r="R61" s="9">
        <v>3706</v>
      </c>
      <c r="S61" s="10" t="s">
        <v>18</v>
      </c>
      <c r="T61" s="8">
        <v>378</v>
      </c>
      <c r="U61" s="8">
        <v>1013</v>
      </c>
      <c r="V61" s="8">
        <v>1895</v>
      </c>
      <c r="W61" s="8">
        <v>12</v>
      </c>
      <c r="X61" s="9">
        <v>3298</v>
      </c>
      <c r="Y61" s="10" t="s">
        <v>18</v>
      </c>
      <c r="Z61" s="8">
        <v>20</v>
      </c>
      <c r="AA61" s="8">
        <v>106</v>
      </c>
      <c r="AB61" s="8">
        <v>70</v>
      </c>
      <c r="AC61" s="8">
        <v>69</v>
      </c>
      <c r="AD61" s="9">
        <v>265</v>
      </c>
    </row>
    <row r="62" spans="1:30" x14ac:dyDescent="0.2">
      <c r="A62" s="10" t="s">
        <v>19</v>
      </c>
      <c r="B62" s="8"/>
      <c r="C62" s="8">
        <v>113</v>
      </c>
      <c r="D62" s="8">
        <v>24</v>
      </c>
      <c r="E62" s="8">
        <v>825</v>
      </c>
      <c r="F62" s="9">
        <v>962</v>
      </c>
      <c r="G62" s="10" t="s">
        <v>19</v>
      </c>
      <c r="H62" s="8"/>
      <c r="I62" s="8">
        <v>250</v>
      </c>
      <c r="J62" s="8">
        <v>519</v>
      </c>
      <c r="K62" s="8">
        <v>574</v>
      </c>
      <c r="L62" s="9">
        <v>1343</v>
      </c>
      <c r="M62" s="10" t="s">
        <v>19</v>
      </c>
      <c r="N62" s="8">
        <v>872</v>
      </c>
      <c r="O62" s="8">
        <v>552</v>
      </c>
      <c r="P62" s="8">
        <v>1607</v>
      </c>
      <c r="Q62" s="8">
        <v>296</v>
      </c>
      <c r="R62" s="9">
        <v>3327</v>
      </c>
      <c r="S62" s="10" t="s">
        <v>19</v>
      </c>
      <c r="T62" s="8">
        <v>883</v>
      </c>
      <c r="U62" s="8">
        <v>357</v>
      </c>
      <c r="V62" s="8">
        <v>1816</v>
      </c>
      <c r="W62" s="8">
        <v>3</v>
      </c>
      <c r="X62" s="9">
        <v>3059</v>
      </c>
      <c r="Y62" s="10" t="s">
        <v>19</v>
      </c>
      <c r="Z62" s="8">
        <v>42</v>
      </c>
      <c r="AA62" s="8">
        <v>284</v>
      </c>
      <c r="AB62" s="8">
        <v>117</v>
      </c>
      <c r="AC62" s="8">
        <v>206</v>
      </c>
      <c r="AD62" s="9">
        <v>649</v>
      </c>
    </row>
    <row r="63" spans="1:30" x14ac:dyDescent="0.2">
      <c r="A63" s="10" t="s">
        <v>20</v>
      </c>
      <c r="B63" s="8"/>
      <c r="C63" s="8">
        <v>3908</v>
      </c>
      <c r="D63" s="8">
        <v>237.99999999999997</v>
      </c>
      <c r="E63" s="8">
        <v>1655</v>
      </c>
      <c r="F63" s="9">
        <v>5801</v>
      </c>
      <c r="G63" s="10" t="s">
        <v>20</v>
      </c>
      <c r="H63" s="8"/>
      <c r="I63" s="8">
        <v>84</v>
      </c>
      <c r="J63" s="8">
        <v>17</v>
      </c>
      <c r="K63" s="8">
        <v>1346</v>
      </c>
      <c r="L63" s="9">
        <v>1447</v>
      </c>
      <c r="M63" s="10" t="s">
        <v>20</v>
      </c>
      <c r="N63" s="8">
        <v>1756</v>
      </c>
      <c r="O63" s="8">
        <v>4947</v>
      </c>
      <c r="P63" s="8">
        <v>1996</v>
      </c>
      <c r="Q63" s="8">
        <v>736</v>
      </c>
      <c r="R63" s="9">
        <v>9435</v>
      </c>
      <c r="S63" s="10" t="s">
        <v>20</v>
      </c>
      <c r="T63" s="8">
        <v>1727</v>
      </c>
      <c r="U63" s="8">
        <v>1044</v>
      </c>
      <c r="V63" s="8">
        <v>1744</v>
      </c>
      <c r="W63" s="8">
        <v>16</v>
      </c>
      <c r="X63" s="9">
        <v>4531</v>
      </c>
      <c r="Y63" s="10" t="s">
        <v>20</v>
      </c>
      <c r="Z63" s="8">
        <v>53</v>
      </c>
      <c r="AA63" s="8">
        <v>124.99999999999999</v>
      </c>
      <c r="AB63" s="8">
        <v>110.99999999999999</v>
      </c>
      <c r="AC63" s="8">
        <v>262</v>
      </c>
      <c r="AD63" s="9">
        <v>551</v>
      </c>
    </row>
    <row r="64" spans="1:30" x14ac:dyDescent="0.2">
      <c r="A64" s="10" t="s">
        <v>21</v>
      </c>
      <c r="B64" s="8"/>
      <c r="C64" s="8">
        <v>466</v>
      </c>
      <c r="D64" s="8">
        <v>49.000000000000007</v>
      </c>
      <c r="E64" s="8">
        <v>2105</v>
      </c>
      <c r="F64" s="9">
        <v>2620</v>
      </c>
      <c r="G64" s="10" t="s">
        <v>21</v>
      </c>
      <c r="H64" s="8">
        <v>1</v>
      </c>
      <c r="I64" s="8">
        <v>492</v>
      </c>
      <c r="J64" s="8">
        <v>45.999999999999993</v>
      </c>
      <c r="K64" s="8">
        <v>2244.0000000000005</v>
      </c>
      <c r="L64" s="9">
        <v>2783.0000000000005</v>
      </c>
      <c r="M64" s="10" t="s">
        <v>21</v>
      </c>
      <c r="N64" s="8">
        <v>722</v>
      </c>
      <c r="O64" s="8">
        <v>566</v>
      </c>
      <c r="P64" s="8">
        <v>321</v>
      </c>
      <c r="Q64" s="8">
        <v>570</v>
      </c>
      <c r="R64" s="9">
        <v>2179</v>
      </c>
      <c r="S64" s="10" t="s">
        <v>21</v>
      </c>
      <c r="T64" s="8">
        <v>750</v>
      </c>
      <c r="U64" s="8">
        <v>267</v>
      </c>
      <c r="V64" s="8">
        <v>363</v>
      </c>
      <c r="W64" s="8">
        <v>2</v>
      </c>
      <c r="X64" s="9">
        <v>1382</v>
      </c>
      <c r="Y64" s="10" t="s">
        <v>21</v>
      </c>
      <c r="Z64" s="8">
        <v>4</v>
      </c>
      <c r="AA64" s="8">
        <v>286</v>
      </c>
      <c r="AB64" s="8">
        <v>40</v>
      </c>
      <c r="AC64" s="8">
        <v>630</v>
      </c>
      <c r="AD64" s="9">
        <v>960</v>
      </c>
    </row>
    <row r="65" spans="1:30" x14ac:dyDescent="0.2">
      <c r="A65" s="10" t="s">
        <v>22</v>
      </c>
      <c r="B65" s="8"/>
      <c r="C65" s="8">
        <v>1145.9999999999998</v>
      </c>
      <c r="D65" s="8">
        <v>262</v>
      </c>
      <c r="E65" s="8">
        <v>667</v>
      </c>
      <c r="F65" s="9">
        <v>2075</v>
      </c>
      <c r="G65" s="10" t="s">
        <v>22</v>
      </c>
      <c r="H65" s="8"/>
      <c r="I65" s="8">
        <v>72</v>
      </c>
      <c r="J65" s="8">
        <v>22.000000000000004</v>
      </c>
      <c r="K65" s="8">
        <v>495</v>
      </c>
      <c r="L65" s="9">
        <v>589</v>
      </c>
      <c r="M65" s="10" t="s">
        <v>22</v>
      </c>
      <c r="N65" s="8">
        <v>1043</v>
      </c>
      <c r="O65" s="8">
        <v>2556</v>
      </c>
      <c r="P65" s="8">
        <v>2929</v>
      </c>
      <c r="Q65" s="8">
        <v>297</v>
      </c>
      <c r="R65" s="9">
        <v>6825</v>
      </c>
      <c r="S65" s="10" t="s">
        <v>22</v>
      </c>
      <c r="T65" s="8">
        <v>994</v>
      </c>
      <c r="U65" s="8">
        <v>1282.9999999999998</v>
      </c>
      <c r="V65" s="8">
        <v>2584</v>
      </c>
      <c r="W65" s="8"/>
      <c r="X65" s="9">
        <v>4861</v>
      </c>
      <c r="Y65" s="10" t="s">
        <v>22</v>
      </c>
      <c r="Z65" s="8">
        <v>33</v>
      </c>
      <c r="AA65" s="8">
        <v>199</v>
      </c>
      <c r="AB65" s="8">
        <v>148</v>
      </c>
      <c r="AC65" s="8">
        <v>96.999999999999986</v>
      </c>
      <c r="AD65" s="9">
        <v>477</v>
      </c>
    </row>
    <row r="66" spans="1:30" x14ac:dyDescent="0.2">
      <c r="A66" s="10" t="s">
        <v>23</v>
      </c>
      <c r="B66" s="8"/>
      <c r="C66" s="8">
        <v>1494</v>
      </c>
      <c r="D66" s="8">
        <v>95</v>
      </c>
      <c r="E66" s="8">
        <v>231</v>
      </c>
      <c r="F66" s="9">
        <v>1820</v>
      </c>
      <c r="G66" s="10" t="s">
        <v>23</v>
      </c>
      <c r="H66" s="8"/>
      <c r="I66" s="8">
        <v>109.99999999999999</v>
      </c>
      <c r="J66" s="8">
        <v>41</v>
      </c>
      <c r="K66" s="8">
        <v>195</v>
      </c>
      <c r="L66" s="9">
        <v>346</v>
      </c>
      <c r="M66" s="10" t="s">
        <v>23</v>
      </c>
      <c r="N66" s="8">
        <v>430</v>
      </c>
      <c r="O66" s="8">
        <v>4177</v>
      </c>
      <c r="P66" s="8">
        <v>514</v>
      </c>
      <c r="Q66" s="8">
        <v>100</v>
      </c>
      <c r="R66" s="9">
        <v>5221</v>
      </c>
      <c r="S66" s="10" t="s">
        <v>23</v>
      </c>
      <c r="T66" s="8">
        <v>375</v>
      </c>
      <c r="U66" s="8">
        <v>2694</v>
      </c>
      <c r="V66" s="8">
        <v>480</v>
      </c>
      <c r="W66" s="8">
        <v>1</v>
      </c>
      <c r="X66" s="9">
        <v>3550</v>
      </c>
      <c r="Y66" s="10" t="s">
        <v>23</v>
      </c>
      <c r="Z66" s="8">
        <v>29</v>
      </c>
      <c r="AA66" s="8">
        <v>92</v>
      </c>
      <c r="AB66" s="8">
        <v>34</v>
      </c>
      <c r="AC66" s="8">
        <v>42</v>
      </c>
      <c r="AD66" s="9">
        <v>197</v>
      </c>
    </row>
    <row r="67" spans="1:30" x14ac:dyDescent="0.2">
      <c r="A67" s="10" t="s">
        <v>24</v>
      </c>
      <c r="B67" s="8"/>
      <c r="C67" s="8">
        <v>1848</v>
      </c>
      <c r="D67" s="8">
        <v>268</v>
      </c>
      <c r="E67" s="8">
        <v>559</v>
      </c>
      <c r="F67" s="9">
        <v>2675</v>
      </c>
      <c r="G67" s="10" t="s">
        <v>24</v>
      </c>
      <c r="H67" s="8"/>
      <c r="I67" s="8">
        <v>118</v>
      </c>
      <c r="J67" s="8">
        <v>34</v>
      </c>
      <c r="K67" s="8">
        <v>740</v>
      </c>
      <c r="L67" s="9">
        <v>892</v>
      </c>
      <c r="M67" s="10" t="s">
        <v>24</v>
      </c>
      <c r="N67" s="8">
        <v>623</v>
      </c>
      <c r="O67" s="8">
        <v>2769.9999999999995</v>
      </c>
      <c r="P67" s="8">
        <v>932</v>
      </c>
      <c r="Q67" s="8">
        <v>88.999999999999986</v>
      </c>
      <c r="R67" s="9">
        <v>4414</v>
      </c>
      <c r="S67" s="10" t="s">
        <v>24</v>
      </c>
      <c r="T67" s="8">
        <v>507</v>
      </c>
      <c r="U67" s="8">
        <v>895.99999999999989</v>
      </c>
      <c r="V67" s="8">
        <v>788</v>
      </c>
      <c r="W67" s="8">
        <v>1</v>
      </c>
      <c r="X67" s="9">
        <v>2192</v>
      </c>
      <c r="Y67" s="10" t="s">
        <v>24</v>
      </c>
      <c r="Z67" s="8">
        <v>33</v>
      </c>
      <c r="AA67" s="8">
        <v>144</v>
      </c>
      <c r="AB67" s="8">
        <v>32</v>
      </c>
      <c r="AC67" s="8">
        <v>230</v>
      </c>
      <c r="AD67" s="9">
        <v>439</v>
      </c>
    </row>
    <row r="68" spans="1:30" x14ac:dyDescent="0.2">
      <c r="A68" s="10" t="s">
        <v>25</v>
      </c>
      <c r="B68" s="8"/>
      <c r="C68" s="8">
        <v>589</v>
      </c>
      <c r="D68" s="8">
        <v>67</v>
      </c>
      <c r="E68" s="8">
        <v>660</v>
      </c>
      <c r="F68" s="9">
        <v>1316</v>
      </c>
      <c r="G68" s="10" t="s">
        <v>25</v>
      </c>
      <c r="H68" s="8"/>
      <c r="I68" s="8">
        <v>71</v>
      </c>
      <c r="J68" s="8">
        <v>51.999999999999993</v>
      </c>
      <c r="K68" s="8">
        <v>730</v>
      </c>
      <c r="L68" s="9">
        <v>853</v>
      </c>
      <c r="M68" s="10" t="s">
        <v>25</v>
      </c>
      <c r="N68" s="8">
        <v>677</v>
      </c>
      <c r="O68" s="8">
        <v>2640</v>
      </c>
      <c r="P68" s="8">
        <v>2043</v>
      </c>
      <c r="Q68" s="8">
        <v>170</v>
      </c>
      <c r="R68" s="9">
        <v>5530</v>
      </c>
      <c r="S68" s="10" t="s">
        <v>25</v>
      </c>
      <c r="T68" s="8">
        <v>660</v>
      </c>
      <c r="U68" s="8">
        <v>2026</v>
      </c>
      <c r="V68" s="8">
        <v>2085</v>
      </c>
      <c r="W68" s="8">
        <v>1</v>
      </c>
      <c r="X68" s="9">
        <v>4772</v>
      </c>
      <c r="Y68" s="10" t="s">
        <v>25</v>
      </c>
      <c r="Z68" s="8">
        <v>25</v>
      </c>
      <c r="AA68" s="8">
        <v>89</v>
      </c>
      <c r="AB68" s="8">
        <v>26</v>
      </c>
      <c r="AC68" s="8">
        <v>155</v>
      </c>
      <c r="AD68" s="9">
        <v>295</v>
      </c>
    </row>
    <row r="69" spans="1:30" x14ac:dyDescent="0.2">
      <c r="A69" s="11" t="s">
        <v>39</v>
      </c>
      <c r="B69" s="20">
        <f>SUM(B52:B68)</f>
        <v>0</v>
      </c>
      <c r="C69" s="20">
        <f>SUM(C52:C68)</f>
        <v>21894</v>
      </c>
      <c r="D69" s="20">
        <f t="shared" ref="D69:F69" si="15">SUM(D52:D68)</f>
        <v>3449</v>
      </c>
      <c r="E69" s="20">
        <f t="shared" si="15"/>
        <v>15191</v>
      </c>
      <c r="F69" s="20">
        <f t="shared" si="15"/>
        <v>40534</v>
      </c>
      <c r="G69" s="11" t="s">
        <v>39</v>
      </c>
      <c r="H69" s="20">
        <f>SUM(H52:H68)</f>
        <v>3</v>
      </c>
      <c r="I69" s="20">
        <f>SUM(I52:I68)</f>
        <v>2833</v>
      </c>
      <c r="J69" s="20">
        <f t="shared" ref="J69:L69" si="16">SUM(J52:J68)</f>
        <v>2144</v>
      </c>
      <c r="K69" s="20">
        <f t="shared" si="16"/>
        <v>15147</v>
      </c>
      <c r="L69" s="20">
        <f t="shared" si="16"/>
        <v>20127</v>
      </c>
      <c r="M69" s="11" t="s">
        <v>39</v>
      </c>
      <c r="N69" s="20">
        <f>SUM(N52:N68)</f>
        <v>12839</v>
      </c>
      <c r="O69" s="20">
        <f>SUM(O52:O68)</f>
        <v>40638</v>
      </c>
      <c r="P69" s="20">
        <f t="shared" ref="P69:R69" si="17">SUM(P52:P68)</f>
        <v>25500</v>
      </c>
      <c r="Q69" s="20">
        <f t="shared" si="17"/>
        <v>5125</v>
      </c>
      <c r="R69" s="20">
        <f t="shared" si="17"/>
        <v>84102</v>
      </c>
      <c r="S69" s="11" t="s">
        <v>39</v>
      </c>
      <c r="T69" s="20">
        <f>SUM(T52:T68)</f>
        <v>12045</v>
      </c>
      <c r="U69" s="20">
        <f>SUM(U52:U68)</f>
        <v>19267</v>
      </c>
      <c r="V69" s="20">
        <f t="shared" ref="V69:X69" si="18">SUM(V52:V68)</f>
        <v>24489</v>
      </c>
      <c r="W69" s="20">
        <f t="shared" si="18"/>
        <v>107</v>
      </c>
      <c r="X69" s="20">
        <f t="shared" si="18"/>
        <v>55908</v>
      </c>
      <c r="Y69" s="11" t="s">
        <v>39</v>
      </c>
      <c r="Z69" s="20">
        <f>SUM(Z52:Z68)</f>
        <v>655</v>
      </c>
      <c r="AA69" s="20">
        <f>SUM(AA52:AA68)</f>
        <v>2562</v>
      </c>
      <c r="AB69" s="20">
        <f t="shared" ref="AB69:AD69" si="19">SUM(AB52:AB68)</f>
        <v>1151</v>
      </c>
      <c r="AC69" s="20">
        <f t="shared" si="19"/>
        <v>3415</v>
      </c>
      <c r="AD69" s="20">
        <f t="shared" si="19"/>
        <v>7783</v>
      </c>
    </row>
    <row r="70" spans="1:30" x14ac:dyDescent="0.2">
      <c r="A70" s="21"/>
      <c r="B70" s="16"/>
      <c r="C70" s="16"/>
      <c r="D70" s="16"/>
      <c r="E70" s="16"/>
      <c r="F70" s="16"/>
      <c r="G70" s="21"/>
      <c r="H70" s="16"/>
      <c r="I70" s="16"/>
      <c r="J70" s="16"/>
      <c r="K70" s="16"/>
      <c r="L70" s="16"/>
      <c r="M70" s="21"/>
      <c r="N70" s="16"/>
      <c r="O70" s="16"/>
      <c r="P70" s="16"/>
      <c r="Q70" s="16"/>
      <c r="R70" s="16"/>
      <c r="S70" s="21"/>
      <c r="T70" s="16"/>
      <c r="U70" s="16"/>
      <c r="V70" s="16"/>
      <c r="W70" s="16"/>
      <c r="X70" s="16"/>
      <c r="Y70" s="21"/>
      <c r="Z70" s="16"/>
      <c r="AA70" s="16"/>
      <c r="AB70" s="16"/>
      <c r="AC70" s="16"/>
      <c r="AD70" s="16"/>
    </row>
    <row r="71" spans="1:30" x14ac:dyDescent="0.2">
      <c r="A71" s="21"/>
      <c r="B71" s="16"/>
      <c r="C71" s="16"/>
      <c r="D71" s="16"/>
      <c r="E71" s="16"/>
      <c r="F71" s="16"/>
      <c r="G71" s="21"/>
      <c r="H71" s="16"/>
      <c r="I71" s="16"/>
      <c r="J71" s="16"/>
      <c r="K71" s="16"/>
      <c r="L71" s="16"/>
      <c r="M71" s="21"/>
      <c r="N71" s="16"/>
      <c r="O71" s="16"/>
      <c r="P71" s="16"/>
      <c r="Q71" s="16"/>
      <c r="R71" s="16"/>
      <c r="S71" s="21"/>
      <c r="T71" s="16"/>
      <c r="U71" s="16"/>
      <c r="V71" s="16"/>
      <c r="W71" s="16"/>
      <c r="X71" s="16"/>
      <c r="Y71" s="21"/>
      <c r="Z71" s="16"/>
      <c r="AA71" s="16"/>
      <c r="AB71" s="16"/>
      <c r="AC71" s="16"/>
      <c r="AD71" s="16"/>
    </row>
    <row r="73" spans="1:30" ht="15.75" x14ac:dyDescent="0.25">
      <c r="A73" s="12">
        <v>2010</v>
      </c>
    </row>
    <row r="75" spans="1:30" ht="15" x14ac:dyDescent="0.25">
      <c r="A75" s="35" t="s">
        <v>31</v>
      </c>
      <c r="B75" s="36"/>
      <c r="C75" s="36"/>
      <c r="D75" s="36"/>
      <c r="E75" s="36"/>
      <c r="F75" s="36"/>
      <c r="G75" s="35" t="s">
        <v>32</v>
      </c>
      <c r="H75" s="36"/>
      <c r="I75" s="36"/>
      <c r="J75" s="36"/>
      <c r="K75" s="36"/>
      <c r="L75" s="36"/>
      <c r="M75" s="35" t="s">
        <v>2</v>
      </c>
      <c r="N75" s="36"/>
      <c r="O75" s="36"/>
      <c r="P75" s="36"/>
      <c r="Q75" s="36"/>
      <c r="R75" s="36"/>
      <c r="S75" s="35" t="s">
        <v>3</v>
      </c>
      <c r="T75" s="36"/>
      <c r="U75" s="36"/>
      <c r="V75" s="36"/>
      <c r="W75" s="36"/>
      <c r="X75" s="36"/>
      <c r="Y75" s="35" t="s">
        <v>4</v>
      </c>
      <c r="Z75" s="36"/>
      <c r="AA75" s="36"/>
      <c r="AB75" s="36"/>
      <c r="AC75" s="36"/>
      <c r="AD75" s="36"/>
    </row>
    <row r="76" spans="1:30" s="47" customFormat="1" x14ac:dyDescent="0.2">
      <c r="A76" s="48"/>
      <c r="B76" s="43" t="s">
        <v>5</v>
      </c>
      <c r="C76" s="43" t="s">
        <v>6</v>
      </c>
      <c r="D76" s="43" t="s">
        <v>7</v>
      </c>
      <c r="E76" s="43" t="s">
        <v>8</v>
      </c>
      <c r="F76" s="44" t="s">
        <v>39</v>
      </c>
      <c r="G76" s="48"/>
      <c r="H76" s="43" t="s">
        <v>5</v>
      </c>
      <c r="I76" s="43" t="s">
        <v>6</v>
      </c>
      <c r="J76" s="43" t="s">
        <v>7</v>
      </c>
      <c r="K76" s="43" t="s">
        <v>8</v>
      </c>
      <c r="L76" s="44" t="s">
        <v>39</v>
      </c>
      <c r="M76" s="48"/>
      <c r="N76" s="43" t="s">
        <v>5</v>
      </c>
      <c r="O76" s="43" t="s">
        <v>6</v>
      </c>
      <c r="P76" s="43" t="s">
        <v>7</v>
      </c>
      <c r="Q76" s="43" t="s">
        <v>8</v>
      </c>
      <c r="R76" s="44" t="s">
        <v>39</v>
      </c>
      <c r="S76" s="48"/>
      <c r="T76" s="43" t="s">
        <v>5</v>
      </c>
      <c r="U76" s="43" t="s">
        <v>6</v>
      </c>
      <c r="V76" s="43" t="s">
        <v>7</v>
      </c>
      <c r="W76" s="43" t="s">
        <v>8</v>
      </c>
      <c r="X76" s="44" t="s">
        <v>39</v>
      </c>
      <c r="Y76" s="48"/>
      <c r="Z76" s="43" t="s">
        <v>5</v>
      </c>
      <c r="AA76" s="43" t="s">
        <v>6</v>
      </c>
      <c r="AB76" s="43" t="s">
        <v>7</v>
      </c>
      <c r="AC76" s="43" t="s">
        <v>8</v>
      </c>
      <c r="AD76" s="44" t="s">
        <v>39</v>
      </c>
    </row>
    <row r="77" spans="1:30" x14ac:dyDescent="0.2">
      <c r="A77" s="15" t="s">
        <v>9</v>
      </c>
      <c r="B77" s="22"/>
      <c r="C77" s="22">
        <v>683</v>
      </c>
      <c r="D77" s="22">
        <v>81</v>
      </c>
      <c r="E77" s="22">
        <v>1679</v>
      </c>
      <c r="F77" s="17">
        <f>SUM(B77:E77)</f>
        <v>2443</v>
      </c>
      <c r="G77" s="15" t="s">
        <v>9</v>
      </c>
      <c r="H77" s="13"/>
      <c r="I77" s="22">
        <v>1278</v>
      </c>
      <c r="J77" s="22">
        <v>187</v>
      </c>
      <c r="K77" s="22">
        <v>368</v>
      </c>
      <c r="L77" s="14">
        <f>SUM(H77:K77)</f>
        <v>1833</v>
      </c>
      <c r="M77" s="15" t="s">
        <v>9</v>
      </c>
      <c r="N77" s="13">
        <v>358</v>
      </c>
      <c r="O77" s="13">
        <v>351</v>
      </c>
      <c r="P77" s="13">
        <v>293</v>
      </c>
      <c r="Q77" s="13">
        <v>865</v>
      </c>
      <c r="R77" s="14">
        <v>1867</v>
      </c>
      <c r="S77" s="15" t="s">
        <v>9</v>
      </c>
      <c r="T77" s="13">
        <v>318</v>
      </c>
      <c r="U77" s="13">
        <v>94</v>
      </c>
      <c r="V77" s="13">
        <v>501</v>
      </c>
      <c r="W77" s="13">
        <v>7</v>
      </c>
      <c r="X77" s="14">
        <v>920</v>
      </c>
      <c r="Y77" s="15" t="s">
        <v>9</v>
      </c>
      <c r="Z77" s="13">
        <v>17</v>
      </c>
      <c r="AA77" s="13">
        <v>255</v>
      </c>
      <c r="AB77" s="13">
        <v>38</v>
      </c>
      <c r="AC77" s="13">
        <v>27</v>
      </c>
      <c r="AD77" s="14">
        <v>337</v>
      </c>
    </row>
    <row r="78" spans="1:30" x14ac:dyDescent="0.2">
      <c r="A78" s="15" t="s">
        <v>10</v>
      </c>
      <c r="B78" s="22"/>
      <c r="C78" s="22">
        <v>582</v>
      </c>
      <c r="D78" s="22">
        <v>22.000000000000004</v>
      </c>
      <c r="E78" s="22">
        <v>3604</v>
      </c>
      <c r="F78" s="17">
        <f t="shared" ref="F78:F93" si="20">SUM(B78:E78)</f>
        <v>4208</v>
      </c>
      <c r="G78" s="15" t="s">
        <v>10</v>
      </c>
      <c r="H78" s="13"/>
      <c r="I78" s="22">
        <v>3732</v>
      </c>
      <c r="J78" s="22">
        <v>299</v>
      </c>
      <c r="K78" s="22">
        <v>512</v>
      </c>
      <c r="L78" s="17">
        <f t="shared" ref="L78:L93" si="21">SUM(H78:K78)</f>
        <v>4543</v>
      </c>
      <c r="M78" s="15" t="s">
        <v>10</v>
      </c>
      <c r="N78" s="13">
        <v>200</v>
      </c>
      <c r="O78" s="13">
        <v>254</v>
      </c>
      <c r="P78" s="13">
        <v>101.99999999999999</v>
      </c>
      <c r="Q78" s="13">
        <v>366</v>
      </c>
      <c r="R78" s="14">
        <v>922</v>
      </c>
      <c r="S78" s="15" t="s">
        <v>10</v>
      </c>
      <c r="T78" s="13">
        <v>199</v>
      </c>
      <c r="U78" s="13">
        <v>62</v>
      </c>
      <c r="V78" s="13">
        <v>419.00000000000006</v>
      </c>
      <c r="W78" s="13">
        <v>4</v>
      </c>
      <c r="X78" s="14">
        <v>684</v>
      </c>
      <c r="Y78" s="15" t="s">
        <v>10</v>
      </c>
      <c r="Z78" s="13">
        <v>7</v>
      </c>
      <c r="AA78" s="13">
        <v>512</v>
      </c>
      <c r="AB78" s="13">
        <v>26</v>
      </c>
      <c r="AC78" s="13">
        <v>27.999999999999996</v>
      </c>
      <c r="AD78" s="14">
        <v>573</v>
      </c>
    </row>
    <row r="79" spans="1:30" x14ac:dyDescent="0.2">
      <c r="A79" s="15" t="s">
        <v>11</v>
      </c>
      <c r="B79" s="22"/>
      <c r="C79" s="22">
        <v>1498</v>
      </c>
      <c r="D79" s="22">
        <v>37</v>
      </c>
      <c r="E79" s="22">
        <v>1689</v>
      </c>
      <c r="F79" s="17">
        <f t="shared" si="20"/>
        <v>3224</v>
      </c>
      <c r="G79" s="15" t="s">
        <v>11</v>
      </c>
      <c r="H79" s="13"/>
      <c r="I79" s="22">
        <v>2886</v>
      </c>
      <c r="J79" s="22">
        <v>977</v>
      </c>
      <c r="K79" s="22">
        <v>1323</v>
      </c>
      <c r="L79" s="17">
        <f t="shared" si="21"/>
        <v>5186</v>
      </c>
      <c r="M79" s="15" t="s">
        <v>11</v>
      </c>
      <c r="N79" s="13">
        <v>464</v>
      </c>
      <c r="O79" s="13">
        <v>602</v>
      </c>
      <c r="P79" s="13">
        <v>337</v>
      </c>
      <c r="Q79" s="13">
        <v>382</v>
      </c>
      <c r="R79" s="14">
        <v>1785</v>
      </c>
      <c r="S79" s="15" t="s">
        <v>11</v>
      </c>
      <c r="T79" s="13">
        <v>474</v>
      </c>
      <c r="U79" s="13">
        <v>1024</v>
      </c>
      <c r="V79" s="13">
        <v>1216</v>
      </c>
      <c r="W79" s="13">
        <v>8</v>
      </c>
      <c r="X79" s="14">
        <v>2722</v>
      </c>
      <c r="Y79" s="15" t="s">
        <v>11</v>
      </c>
      <c r="Z79" s="13"/>
      <c r="AA79" s="13">
        <v>877</v>
      </c>
      <c r="AB79" s="13">
        <v>77</v>
      </c>
      <c r="AC79" s="13">
        <v>71</v>
      </c>
      <c r="AD79" s="14">
        <v>1025</v>
      </c>
    </row>
    <row r="80" spans="1:30" x14ac:dyDescent="0.2">
      <c r="A80" s="15" t="s">
        <v>12</v>
      </c>
      <c r="B80" s="22"/>
      <c r="C80" s="22">
        <v>394</v>
      </c>
      <c r="D80" s="22">
        <v>162</v>
      </c>
      <c r="E80" s="22">
        <v>2042</v>
      </c>
      <c r="F80" s="17">
        <f t="shared" si="20"/>
        <v>2598</v>
      </c>
      <c r="G80" s="15" t="s">
        <v>12</v>
      </c>
      <c r="H80" s="13"/>
      <c r="I80" s="22">
        <v>359</v>
      </c>
      <c r="J80" s="22">
        <v>92</v>
      </c>
      <c r="K80" s="22">
        <v>1968</v>
      </c>
      <c r="L80" s="17">
        <f t="shared" si="21"/>
        <v>2419</v>
      </c>
      <c r="M80" s="15" t="s">
        <v>12</v>
      </c>
      <c r="N80" s="13">
        <v>614</v>
      </c>
      <c r="O80" s="13">
        <v>389</v>
      </c>
      <c r="P80" s="13">
        <v>685</v>
      </c>
      <c r="Q80" s="13">
        <v>394</v>
      </c>
      <c r="R80" s="14">
        <v>2082</v>
      </c>
      <c r="S80" s="15" t="s">
        <v>12</v>
      </c>
      <c r="T80" s="13">
        <v>531</v>
      </c>
      <c r="U80" s="13">
        <v>114</v>
      </c>
      <c r="V80" s="13">
        <v>784</v>
      </c>
      <c r="W80" s="13">
        <v>2</v>
      </c>
      <c r="X80" s="14">
        <v>1431</v>
      </c>
      <c r="Y80" s="15" t="s">
        <v>12</v>
      </c>
      <c r="Z80" s="13">
        <v>24</v>
      </c>
      <c r="AA80" s="13">
        <v>208</v>
      </c>
      <c r="AB80" s="13">
        <v>82</v>
      </c>
      <c r="AC80" s="13">
        <v>158</v>
      </c>
      <c r="AD80" s="14">
        <v>472</v>
      </c>
    </row>
    <row r="81" spans="1:30" x14ac:dyDescent="0.2">
      <c r="A81" s="15" t="s">
        <v>13</v>
      </c>
      <c r="B81" s="22"/>
      <c r="C81" s="22">
        <v>93.000000000000014</v>
      </c>
      <c r="D81" s="22">
        <v>15</v>
      </c>
      <c r="E81" s="22">
        <v>780</v>
      </c>
      <c r="F81" s="17">
        <f t="shared" si="20"/>
        <v>888</v>
      </c>
      <c r="G81" s="15" t="s">
        <v>13</v>
      </c>
      <c r="H81" s="13"/>
      <c r="I81" s="22">
        <v>494.00000000000006</v>
      </c>
      <c r="J81" s="22">
        <v>33</v>
      </c>
      <c r="K81" s="22">
        <v>274.00000000000006</v>
      </c>
      <c r="L81" s="17">
        <f t="shared" si="21"/>
        <v>801</v>
      </c>
      <c r="M81" s="15" t="s">
        <v>13</v>
      </c>
      <c r="N81" s="13">
        <v>234</v>
      </c>
      <c r="O81" s="13">
        <v>38</v>
      </c>
      <c r="P81" s="13">
        <v>110</v>
      </c>
      <c r="Q81" s="13">
        <v>189</v>
      </c>
      <c r="R81" s="14">
        <v>571</v>
      </c>
      <c r="S81" s="15" t="s">
        <v>13</v>
      </c>
      <c r="T81" s="13">
        <v>235</v>
      </c>
      <c r="U81" s="13">
        <v>22.999999999999996</v>
      </c>
      <c r="V81" s="13">
        <v>144</v>
      </c>
      <c r="W81" s="13">
        <v>1</v>
      </c>
      <c r="X81" s="14">
        <v>403</v>
      </c>
      <c r="Y81" s="15" t="s">
        <v>13</v>
      </c>
      <c r="Z81" s="13"/>
      <c r="AA81" s="13">
        <v>53</v>
      </c>
      <c r="AB81" s="13">
        <v>1</v>
      </c>
      <c r="AC81" s="13">
        <v>27.000000000000004</v>
      </c>
      <c r="AD81" s="14">
        <v>81</v>
      </c>
    </row>
    <row r="82" spans="1:30" x14ac:dyDescent="0.2">
      <c r="A82" s="15" t="s">
        <v>14</v>
      </c>
      <c r="B82" s="22"/>
      <c r="C82" s="22">
        <v>296</v>
      </c>
      <c r="D82" s="22">
        <v>17</v>
      </c>
      <c r="E82" s="22">
        <v>634</v>
      </c>
      <c r="F82" s="17">
        <f t="shared" si="20"/>
        <v>947</v>
      </c>
      <c r="G82" s="15" t="s">
        <v>14</v>
      </c>
      <c r="H82" s="13"/>
      <c r="I82" s="22">
        <v>48</v>
      </c>
      <c r="J82" s="22">
        <v>48</v>
      </c>
      <c r="K82" s="22">
        <v>601</v>
      </c>
      <c r="L82" s="17">
        <f t="shared" si="21"/>
        <v>697</v>
      </c>
      <c r="M82" s="15" t="s">
        <v>14</v>
      </c>
      <c r="N82" s="13">
        <v>337</v>
      </c>
      <c r="O82" s="13">
        <v>274.00000000000006</v>
      </c>
      <c r="P82" s="13">
        <v>145</v>
      </c>
      <c r="Q82" s="13">
        <v>149</v>
      </c>
      <c r="R82" s="14">
        <v>905</v>
      </c>
      <c r="S82" s="15" t="s">
        <v>14</v>
      </c>
      <c r="T82" s="13">
        <v>341</v>
      </c>
      <c r="U82" s="13">
        <v>5</v>
      </c>
      <c r="V82" s="13">
        <v>130</v>
      </c>
      <c r="W82" s="13"/>
      <c r="X82" s="14">
        <v>476</v>
      </c>
      <c r="Y82" s="15" t="s">
        <v>14</v>
      </c>
      <c r="Z82" s="13">
        <v>54.000000000000007</v>
      </c>
      <c r="AA82" s="13">
        <v>24</v>
      </c>
      <c r="AB82" s="13">
        <v>16</v>
      </c>
      <c r="AC82" s="13">
        <v>85</v>
      </c>
      <c r="AD82" s="14">
        <v>179</v>
      </c>
    </row>
    <row r="83" spans="1:30" x14ac:dyDescent="0.2">
      <c r="A83" s="15" t="s">
        <v>15</v>
      </c>
      <c r="B83" s="22"/>
      <c r="C83" s="22">
        <v>1009</v>
      </c>
      <c r="D83" s="22">
        <v>59</v>
      </c>
      <c r="E83" s="22">
        <v>4115</v>
      </c>
      <c r="F83" s="17">
        <f t="shared" si="20"/>
        <v>5183</v>
      </c>
      <c r="G83" s="15" t="s">
        <v>15</v>
      </c>
      <c r="H83" s="13"/>
      <c r="I83" s="22">
        <v>1885</v>
      </c>
      <c r="J83" s="22">
        <v>357</v>
      </c>
      <c r="K83" s="22">
        <v>950</v>
      </c>
      <c r="L83" s="17">
        <f t="shared" si="21"/>
        <v>3192</v>
      </c>
      <c r="M83" s="15" t="s">
        <v>15</v>
      </c>
      <c r="N83" s="13">
        <v>614</v>
      </c>
      <c r="O83" s="13">
        <v>2037.9999999999998</v>
      </c>
      <c r="P83" s="13">
        <v>693</v>
      </c>
      <c r="Q83" s="13">
        <v>1092.0000000000002</v>
      </c>
      <c r="R83" s="14">
        <v>4437</v>
      </c>
      <c r="S83" s="15" t="s">
        <v>15</v>
      </c>
      <c r="T83" s="13">
        <v>505.99999999999994</v>
      </c>
      <c r="U83" s="13">
        <v>148</v>
      </c>
      <c r="V83" s="13">
        <v>932</v>
      </c>
      <c r="W83" s="13">
        <v>17</v>
      </c>
      <c r="X83" s="14">
        <v>1603</v>
      </c>
      <c r="Y83" s="15" t="s">
        <v>15</v>
      </c>
      <c r="Z83" s="13">
        <v>58</v>
      </c>
      <c r="AA83" s="13">
        <v>564</v>
      </c>
      <c r="AB83" s="13">
        <v>101.99999999999999</v>
      </c>
      <c r="AC83" s="13">
        <v>122</v>
      </c>
      <c r="AD83" s="14">
        <v>846</v>
      </c>
    </row>
    <row r="84" spans="1:30" x14ac:dyDescent="0.2">
      <c r="A84" s="15" t="s">
        <v>16</v>
      </c>
      <c r="B84" s="22"/>
      <c r="C84" s="22">
        <v>705</v>
      </c>
      <c r="D84" s="22">
        <v>57</v>
      </c>
      <c r="E84" s="22">
        <v>2157</v>
      </c>
      <c r="F84" s="17">
        <f t="shared" si="20"/>
        <v>2919</v>
      </c>
      <c r="G84" s="15" t="s">
        <v>16</v>
      </c>
      <c r="H84" s="13"/>
      <c r="I84" s="22">
        <v>677</v>
      </c>
      <c r="J84" s="22">
        <v>330.99999999999994</v>
      </c>
      <c r="K84" s="22">
        <v>1083</v>
      </c>
      <c r="L84" s="17">
        <f t="shared" si="21"/>
        <v>2091</v>
      </c>
      <c r="M84" s="15" t="s">
        <v>16</v>
      </c>
      <c r="N84" s="13">
        <v>569</v>
      </c>
      <c r="O84" s="13">
        <v>550</v>
      </c>
      <c r="P84" s="13">
        <v>618</v>
      </c>
      <c r="Q84" s="13">
        <v>1112</v>
      </c>
      <c r="R84" s="14">
        <v>2849</v>
      </c>
      <c r="S84" s="15" t="s">
        <v>16</v>
      </c>
      <c r="T84" s="13">
        <v>545</v>
      </c>
      <c r="U84" s="13">
        <v>104</v>
      </c>
      <c r="V84" s="13">
        <v>885</v>
      </c>
      <c r="W84" s="13">
        <v>8</v>
      </c>
      <c r="X84" s="14">
        <v>1542</v>
      </c>
      <c r="Y84" s="15" t="s">
        <v>16</v>
      </c>
      <c r="Z84" s="13">
        <v>17</v>
      </c>
      <c r="AA84" s="13">
        <v>243</v>
      </c>
      <c r="AB84" s="13">
        <v>71</v>
      </c>
      <c r="AC84" s="13">
        <v>148</v>
      </c>
      <c r="AD84" s="14">
        <v>479</v>
      </c>
    </row>
    <row r="85" spans="1:30" x14ac:dyDescent="0.2">
      <c r="A85" s="15" t="s">
        <v>17</v>
      </c>
      <c r="B85" s="22"/>
      <c r="C85" s="22">
        <v>1198</v>
      </c>
      <c r="D85" s="22">
        <v>135</v>
      </c>
      <c r="E85" s="22">
        <v>2319</v>
      </c>
      <c r="F85" s="17">
        <f t="shared" si="20"/>
        <v>3652</v>
      </c>
      <c r="G85" s="15" t="s">
        <v>17</v>
      </c>
      <c r="H85" s="13"/>
      <c r="I85" s="22">
        <v>688</v>
      </c>
      <c r="J85" s="22">
        <v>45</v>
      </c>
      <c r="K85" s="22">
        <v>1062</v>
      </c>
      <c r="L85" s="17">
        <f t="shared" si="21"/>
        <v>1795</v>
      </c>
      <c r="M85" s="15" t="s">
        <v>17</v>
      </c>
      <c r="N85" s="13">
        <v>457.99999999999994</v>
      </c>
      <c r="O85" s="13">
        <v>1059</v>
      </c>
      <c r="P85" s="13">
        <v>462</v>
      </c>
      <c r="Q85" s="13">
        <v>1370</v>
      </c>
      <c r="R85" s="14">
        <v>3349</v>
      </c>
      <c r="S85" s="15" t="s">
        <v>17</v>
      </c>
      <c r="T85" s="13">
        <v>432</v>
      </c>
      <c r="U85" s="13">
        <v>183</v>
      </c>
      <c r="V85" s="13">
        <v>433</v>
      </c>
      <c r="W85" s="13">
        <v>9</v>
      </c>
      <c r="X85" s="14">
        <v>1057</v>
      </c>
      <c r="Y85" s="15" t="s">
        <v>17</v>
      </c>
      <c r="Z85" s="13">
        <v>12</v>
      </c>
      <c r="AA85" s="13">
        <v>204</v>
      </c>
      <c r="AB85" s="13">
        <v>30</v>
      </c>
      <c r="AC85" s="13">
        <v>189</v>
      </c>
      <c r="AD85" s="14">
        <v>435</v>
      </c>
    </row>
    <row r="86" spans="1:30" x14ac:dyDescent="0.2">
      <c r="A86" s="15" t="s">
        <v>18</v>
      </c>
      <c r="B86" s="22"/>
      <c r="C86" s="22">
        <v>280</v>
      </c>
      <c r="D86" s="22">
        <v>27</v>
      </c>
      <c r="E86" s="22">
        <v>1491</v>
      </c>
      <c r="F86" s="17">
        <f t="shared" si="20"/>
        <v>1798</v>
      </c>
      <c r="G86" s="15" t="s">
        <v>18</v>
      </c>
      <c r="H86" s="13"/>
      <c r="I86" s="22">
        <v>283</v>
      </c>
      <c r="J86" s="22">
        <v>77</v>
      </c>
      <c r="K86" s="22">
        <v>348</v>
      </c>
      <c r="L86" s="17">
        <f t="shared" si="21"/>
        <v>708</v>
      </c>
      <c r="M86" s="15" t="s">
        <v>18</v>
      </c>
      <c r="N86" s="13">
        <v>204</v>
      </c>
      <c r="O86" s="13">
        <v>308</v>
      </c>
      <c r="P86" s="13">
        <v>330</v>
      </c>
      <c r="Q86" s="13">
        <v>1084</v>
      </c>
      <c r="R86" s="14">
        <v>1926</v>
      </c>
      <c r="S86" s="15" t="s">
        <v>18</v>
      </c>
      <c r="T86" s="13">
        <v>209</v>
      </c>
      <c r="U86" s="13">
        <v>63</v>
      </c>
      <c r="V86" s="13">
        <v>444</v>
      </c>
      <c r="W86" s="13">
        <v>3</v>
      </c>
      <c r="X86" s="14">
        <v>719</v>
      </c>
      <c r="Y86" s="15" t="s">
        <v>18</v>
      </c>
      <c r="Z86" s="13"/>
      <c r="AA86" s="13">
        <v>81</v>
      </c>
      <c r="AB86" s="13">
        <v>8</v>
      </c>
      <c r="AC86" s="13">
        <v>28</v>
      </c>
      <c r="AD86" s="14">
        <v>117</v>
      </c>
    </row>
    <row r="87" spans="1:30" x14ac:dyDescent="0.2">
      <c r="A87" s="15" t="s">
        <v>19</v>
      </c>
      <c r="B87" s="22"/>
      <c r="C87" s="22">
        <v>109</v>
      </c>
      <c r="D87" s="22">
        <v>18</v>
      </c>
      <c r="E87" s="22">
        <v>850</v>
      </c>
      <c r="F87" s="17">
        <f t="shared" si="20"/>
        <v>977</v>
      </c>
      <c r="G87" s="15" t="s">
        <v>19</v>
      </c>
      <c r="H87" s="13"/>
      <c r="I87" s="22">
        <v>113</v>
      </c>
      <c r="J87" s="22">
        <v>24</v>
      </c>
      <c r="K87" s="22">
        <v>825</v>
      </c>
      <c r="L87" s="17">
        <f t="shared" si="21"/>
        <v>962</v>
      </c>
      <c r="M87" s="15" t="s">
        <v>19</v>
      </c>
      <c r="N87" s="13">
        <v>421</v>
      </c>
      <c r="O87" s="13">
        <v>89</v>
      </c>
      <c r="P87" s="13">
        <v>205</v>
      </c>
      <c r="Q87" s="13">
        <v>188</v>
      </c>
      <c r="R87" s="14">
        <v>903</v>
      </c>
      <c r="S87" s="15" t="s">
        <v>19</v>
      </c>
      <c r="T87" s="13">
        <v>401</v>
      </c>
      <c r="U87" s="13">
        <v>51</v>
      </c>
      <c r="V87" s="13">
        <v>210</v>
      </c>
      <c r="W87" s="13">
        <v>16</v>
      </c>
      <c r="X87" s="14">
        <v>678</v>
      </c>
      <c r="Y87" s="15" t="s">
        <v>19</v>
      </c>
      <c r="Z87" s="13">
        <v>1</v>
      </c>
      <c r="AA87" s="13">
        <v>52</v>
      </c>
      <c r="AB87" s="13">
        <v>11</v>
      </c>
      <c r="AC87" s="13">
        <v>146</v>
      </c>
      <c r="AD87" s="14">
        <v>210</v>
      </c>
    </row>
    <row r="88" spans="1:30" x14ac:dyDescent="0.2">
      <c r="A88" s="15" t="s">
        <v>20</v>
      </c>
      <c r="B88" s="22"/>
      <c r="C88" s="22">
        <v>1357</v>
      </c>
      <c r="D88" s="22">
        <v>65</v>
      </c>
      <c r="E88" s="22">
        <v>7019.0000000000009</v>
      </c>
      <c r="F88" s="17">
        <f t="shared" si="20"/>
        <v>8441</v>
      </c>
      <c r="G88" s="15" t="s">
        <v>20</v>
      </c>
      <c r="H88" s="13"/>
      <c r="I88" s="22">
        <v>3908</v>
      </c>
      <c r="J88" s="22">
        <v>237.99999999999997</v>
      </c>
      <c r="K88" s="22">
        <v>1655</v>
      </c>
      <c r="L88" s="17">
        <f t="shared" si="21"/>
        <v>5801</v>
      </c>
      <c r="M88" s="15" t="s">
        <v>20</v>
      </c>
      <c r="N88" s="13">
        <v>1297</v>
      </c>
      <c r="O88" s="13">
        <v>2098</v>
      </c>
      <c r="P88" s="13">
        <v>596</v>
      </c>
      <c r="Q88" s="13">
        <v>2014.0000000000002</v>
      </c>
      <c r="R88" s="14">
        <v>6005</v>
      </c>
      <c r="S88" s="15" t="s">
        <v>20</v>
      </c>
      <c r="T88" s="13">
        <v>1374</v>
      </c>
      <c r="U88" s="13">
        <v>65</v>
      </c>
      <c r="V88" s="13">
        <v>683</v>
      </c>
      <c r="W88" s="13">
        <v>5</v>
      </c>
      <c r="X88" s="14">
        <v>2127</v>
      </c>
      <c r="Y88" s="15" t="s">
        <v>20</v>
      </c>
      <c r="Z88" s="13">
        <v>28</v>
      </c>
      <c r="AA88" s="13">
        <v>932</v>
      </c>
      <c r="AB88" s="13">
        <v>114</v>
      </c>
      <c r="AC88" s="13">
        <v>164</v>
      </c>
      <c r="AD88" s="14">
        <v>1238</v>
      </c>
    </row>
    <row r="89" spans="1:30" x14ac:dyDescent="0.2">
      <c r="A89" s="15" t="s">
        <v>21</v>
      </c>
      <c r="B89" s="22">
        <v>1</v>
      </c>
      <c r="C89" s="22">
        <v>785</v>
      </c>
      <c r="D89" s="22">
        <v>36</v>
      </c>
      <c r="E89" s="22">
        <v>1968</v>
      </c>
      <c r="F89" s="17">
        <f t="shared" si="20"/>
        <v>2790</v>
      </c>
      <c r="G89" s="15" t="s">
        <v>21</v>
      </c>
      <c r="H89" s="13"/>
      <c r="I89" s="22">
        <v>466</v>
      </c>
      <c r="J89" s="22">
        <v>49.000000000000007</v>
      </c>
      <c r="K89" s="22">
        <v>2105</v>
      </c>
      <c r="L89" s="17">
        <f t="shared" si="21"/>
        <v>2620</v>
      </c>
      <c r="M89" s="15" t="s">
        <v>21</v>
      </c>
      <c r="N89" s="13">
        <v>411</v>
      </c>
      <c r="O89" s="13">
        <v>634</v>
      </c>
      <c r="P89" s="13">
        <v>182</v>
      </c>
      <c r="Q89" s="13">
        <v>482</v>
      </c>
      <c r="R89" s="14">
        <v>1709</v>
      </c>
      <c r="S89" s="15" t="s">
        <v>21</v>
      </c>
      <c r="T89" s="13">
        <v>389</v>
      </c>
      <c r="U89" s="13">
        <v>137.00000000000003</v>
      </c>
      <c r="V89" s="13">
        <v>211</v>
      </c>
      <c r="W89" s="13"/>
      <c r="X89" s="14">
        <v>737</v>
      </c>
      <c r="Y89" s="15" t="s">
        <v>21</v>
      </c>
      <c r="Z89" s="13">
        <v>2</v>
      </c>
      <c r="AA89" s="13">
        <v>204.99999999999997</v>
      </c>
      <c r="AB89" s="13">
        <v>37</v>
      </c>
      <c r="AC89" s="13">
        <v>558</v>
      </c>
      <c r="AD89" s="14">
        <v>802</v>
      </c>
    </row>
    <row r="90" spans="1:30" x14ac:dyDescent="0.2">
      <c r="A90" s="15" t="s">
        <v>22</v>
      </c>
      <c r="B90" s="22"/>
      <c r="C90" s="22">
        <v>911</v>
      </c>
      <c r="D90" s="22">
        <v>74</v>
      </c>
      <c r="E90" s="22">
        <v>2470.0000000000005</v>
      </c>
      <c r="F90" s="17">
        <f t="shared" si="20"/>
        <v>3455.0000000000005</v>
      </c>
      <c r="G90" s="15" t="s">
        <v>22</v>
      </c>
      <c r="H90" s="13"/>
      <c r="I90" s="22">
        <v>1145.9999999999998</v>
      </c>
      <c r="J90" s="22">
        <v>262</v>
      </c>
      <c r="K90" s="22">
        <v>667</v>
      </c>
      <c r="L90" s="17">
        <f t="shared" si="21"/>
        <v>2075</v>
      </c>
      <c r="M90" s="15" t="s">
        <v>22</v>
      </c>
      <c r="N90" s="13">
        <v>529</v>
      </c>
      <c r="O90" s="13">
        <v>802</v>
      </c>
      <c r="P90" s="13">
        <v>449</v>
      </c>
      <c r="Q90" s="13">
        <v>1240</v>
      </c>
      <c r="R90" s="14">
        <v>3020</v>
      </c>
      <c r="S90" s="15" t="s">
        <v>22</v>
      </c>
      <c r="T90" s="13">
        <v>494.00000000000006</v>
      </c>
      <c r="U90" s="13">
        <v>47</v>
      </c>
      <c r="V90" s="13">
        <v>627</v>
      </c>
      <c r="W90" s="13">
        <v>6</v>
      </c>
      <c r="X90" s="14">
        <v>1174</v>
      </c>
      <c r="Y90" s="15" t="s">
        <v>22</v>
      </c>
      <c r="Z90" s="13">
        <v>16</v>
      </c>
      <c r="AA90" s="13">
        <v>308</v>
      </c>
      <c r="AB90" s="13">
        <v>81.999999999999986</v>
      </c>
      <c r="AC90" s="13">
        <v>61</v>
      </c>
      <c r="AD90" s="14">
        <v>467</v>
      </c>
    </row>
    <row r="91" spans="1:30" x14ac:dyDescent="0.2">
      <c r="A91" s="15" t="s">
        <v>23</v>
      </c>
      <c r="B91" s="22">
        <v>1</v>
      </c>
      <c r="C91" s="22">
        <v>536</v>
      </c>
      <c r="D91" s="22">
        <v>35</v>
      </c>
      <c r="E91" s="22">
        <v>1334</v>
      </c>
      <c r="F91" s="17">
        <f t="shared" si="20"/>
        <v>1906</v>
      </c>
      <c r="G91" s="15" t="s">
        <v>23</v>
      </c>
      <c r="H91" s="13"/>
      <c r="I91" s="22">
        <v>1494</v>
      </c>
      <c r="J91" s="22">
        <v>95</v>
      </c>
      <c r="K91" s="22">
        <v>231</v>
      </c>
      <c r="L91" s="17">
        <f t="shared" si="21"/>
        <v>1820</v>
      </c>
      <c r="M91" s="15" t="s">
        <v>23</v>
      </c>
      <c r="N91" s="13">
        <v>216</v>
      </c>
      <c r="O91" s="13">
        <v>367</v>
      </c>
      <c r="P91" s="13">
        <v>160</v>
      </c>
      <c r="Q91" s="13">
        <v>478</v>
      </c>
      <c r="R91" s="14">
        <v>1221</v>
      </c>
      <c r="S91" s="15" t="s">
        <v>23</v>
      </c>
      <c r="T91" s="13">
        <v>205</v>
      </c>
      <c r="U91" s="13">
        <v>104.99999999999999</v>
      </c>
      <c r="V91" s="13">
        <v>302.99999999999994</v>
      </c>
      <c r="W91" s="13">
        <v>3</v>
      </c>
      <c r="X91" s="14">
        <v>616</v>
      </c>
      <c r="Y91" s="15" t="s">
        <v>23</v>
      </c>
      <c r="Z91" s="13">
        <v>2</v>
      </c>
      <c r="AA91" s="13">
        <v>446</v>
      </c>
      <c r="AB91" s="13">
        <v>24</v>
      </c>
      <c r="AC91" s="13">
        <v>47</v>
      </c>
      <c r="AD91" s="14">
        <v>519</v>
      </c>
    </row>
    <row r="92" spans="1:30" x14ac:dyDescent="0.2">
      <c r="A92" s="15" t="s">
        <v>24</v>
      </c>
      <c r="B92" s="22"/>
      <c r="C92" s="22">
        <v>258</v>
      </c>
      <c r="D92" s="22">
        <v>35</v>
      </c>
      <c r="E92" s="22">
        <v>1493</v>
      </c>
      <c r="F92" s="17">
        <f t="shared" si="20"/>
        <v>1786</v>
      </c>
      <c r="G92" s="15" t="s">
        <v>24</v>
      </c>
      <c r="H92" s="13"/>
      <c r="I92" s="22">
        <v>1848</v>
      </c>
      <c r="J92" s="22">
        <v>268</v>
      </c>
      <c r="K92" s="22">
        <v>559</v>
      </c>
      <c r="L92" s="17">
        <f t="shared" si="21"/>
        <v>2675</v>
      </c>
      <c r="M92" s="15" t="s">
        <v>24</v>
      </c>
      <c r="N92" s="13">
        <v>557</v>
      </c>
      <c r="O92" s="13">
        <v>1940</v>
      </c>
      <c r="P92" s="13">
        <v>282</v>
      </c>
      <c r="Q92" s="13">
        <v>556</v>
      </c>
      <c r="R92" s="14">
        <v>3335</v>
      </c>
      <c r="S92" s="15" t="s">
        <v>24</v>
      </c>
      <c r="T92" s="13">
        <v>390</v>
      </c>
      <c r="U92" s="13">
        <v>70</v>
      </c>
      <c r="V92" s="13">
        <v>509</v>
      </c>
      <c r="W92" s="13">
        <v>6</v>
      </c>
      <c r="X92" s="14">
        <v>975</v>
      </c>
      <c r="Y92" s="15" t="s">
        <v>24</v>
      </c>
      <c r="Z92" s="13">
        <v>62</v>
      </c>
      <c r="AA92" s="13">
        <v>2573</v>
      </c>
      <c r="AB92" s="13">
        <v>113.00000000000001</v>
      </c>
      <c r="AC92" s="13">
        <v>501</v>
      </c>
      <c r="AD92" s="14">
        <v>3249</v>
      </c>
    </row>
    <row r="93" spans="1:30" x14ac:dyDescent="0.2">
      <c r="A93" s="15" t="s">
        <v>25</v>
      </c>
      <c r="B93" s="22"/>
      <c r="C93" s="22">
        <v>316</v>
      </c>
      <c r="D93" s="22">
        <v>8</v>
      </c>
      <c r="E93" s="22">
        <v>1594</v>
      </c>
      <c r="F93" s="17">
        <f t="shared" si="20"/>
        <v>1918</v>
      </c>
      <c r="G93" s="15" t="s">
        <v>25</v>
      </c>
      <c r="H93" s="13"/>
      <c r="I93" s="22">
        <v>589</v>
      </c>
      <c r="J93" s="22">
        <v>67</v>
      </c>
      <c r="K93" s="22">
        <v>660</v>
      </c>
      <c r="L93" s="17">
        <f t="shared" si="21"/>
        <v>1316</v>
      </c>
      <c r="M93" s="15" t="s">
        <v>25</v>
      </c>
      <c r="N93" s="13">
        <v>333</v>
      </c>
      <c r="O93" s="13">
        <v>333</v>
      </c>
      <c r="P93" s="13">
        <v>126</v>
      </c>
      <c r="Q93" s="13">
        <v>593</v>
      </c>
      <c r="R93" s="14">
        <v>1385</v>
      </c>
      <c r="S93" s="15" t="s">
        <v>25</v>
      </c>
      <c r="T93" s="13">
        <v>336</v>
      </c>
      <c r="U93" s="13">
        <v>56</v>
      </c>
      <c r="V93" s="13">
        <v>212</v>
      </c>
      <c r="W93" s="13">
        <v>9</v>
      </c>
      <c r="X93" s="14">
        <v>613</v>
      </c>
      <c r="Y93" s="15" t="s">
        <v>25</v>
      </c>
      <c r="Z93" s="13">
        <v>2</v>
      </c>
      <c r="AA93" s="13">
        <v>70</v>
      </c>
      <c r="AB93" s="13">
        <v>9</v>
      </c>
      <c r="AC93" s="13">
        <v>88</v>
      </c>
      <c r="AD93" s="14">
        <v>169</v>
      </c>
    </row>
    <row r="94" spans="1:30" x14ac:dyDescent="0.2">
      <c r="A94" s="19" t="s">
        <v>39</v>
      </c>
      <c r="B94" s="20">
        <f>SUM(B77:B93)</f>
        <v>2</v>
      </c>
      <c r="C94" s="20">
        <f>SUM(C77:C93)</f>
        <v>11010</v>
      </c>
      <c r="D94" s="20">
        <f t="shared" ref="D94:F94" si="22">SUM(D77:D93)</f>
        <v>883</v>
      </c>
      <c r="E94" s="20">
        <f t="shared" si="22"/>
        <v>37238</v>
      </c>
      <c r="F94" s="20">
        <f t="shared" si="22"/>
        <v>49133</v>
      </c>
      <c r="G94" s="19" t="s">
        <v>39</v>
      </c>
      <c r="H94" s="20">
        <f>SUM(H77:H93)</f>
        <v>0</v>
      </c>
      <c r="I94" s="20">
        <f>SUM(I77:I93)</f>
        <v>21894</v>
      </c>
      <c r="J94" s="20">
        <f t="shared" ref="J94:L94" si="23">SUM(J77:J93)</f>
        <v>3449</v>
      </c>
      <c r="K94" s="20">
        <f t="shared" si="23"/>
        <v>15191</v>
      </c>
      <c r="L94" s="20">
        <f t="shared" si="23"/>
        <v>40534</v>
      </c>
      <c r="M94" s="19" t="s">
        <v>39</v>
      </c>
      <c r="N94" s="20">
        <f>SUM(N77:N93)</f>
        <v>7816</v>
      </c>
      <c r="O94" s="20">
        <f>SUM(O77:O93)</f>
        <v>12126</v>
      </c>
      <c r="P94" s="20">
        <f t="shared" ref="P94:R94" si="24">SUM(P77:P93)</f>
        <v>5775</v>
      </c>
      <c r="Q94" s="20">
        <f t="shared" si="24"/>
        <v>12554</v>
      </c>
      <c r="R94" s="20">
        <f t="shared" si="24"/>
        <v>38271</v>
      </c>
      <c r="S94" s="19" t="s">
        <v>39</v>
      </c>
      <c r="T94" s="20">
        <f>SUM(T77:T93)</f>
        <v>7379</v>
      </c>
      <c r="U94" s="20">
        <f>SUM(U77:U93)</f>
        <v>2351</v>
      </c>
      <c r="V94" s="20">
        <f t="shared" ref="V94:X94" si="25">SUM(V77:V93)</f>
        <v>8643</v>
      </c>
      <c r="W94" s="20">
        <f t="shared" si="25"/>
        <v>104</v>
      </c>
      <c r="X94" s="20">
        <f t="shared" si="25"/>
        <v>18477</v>
      </c>
      <c r="Y94" s="19" t="s">
        <v>39</v>
      </c>
      <c r="Z94" s="20">
        <f>SUM(Z77:Z93)</f>
        <v>302</v>
      </c>
      <c r="AA94" s="20">
        <f>SUM(AA77:AA93)</f>
        <v>7607</v>
      </c>
      <c r="AB94" s="20">
        <f t="shared" ref="AB94:AD94" si="26">SUM(AB77:AB93)</f>
        <v>841</v>
      </c>
      <c r="AC94" s="20">
        <f t="shared" si="26"/>
        <v>2448</v>
      </c>
      <c r="AD94" s="20">
        <f t="shared" si="26"/>
        <v>11198</v>
      </c>
    </row>
    <row r="96" spans="1:30" ht="15.75" x14ac:dyDescent="0.25">
      <c r="A96" s="12">
        <v>2011</v>
      </c>
    </row>
    <row r="98" spans="1:31" ht="15" x14ac:dyDescent="0.25">
      <c r="A98" s="35" t="s">
        <v>33</v>
      </c>
      <c r="B98" s="36"/>
      <c r="C98" s="36"/>
      <c r="D98" s="36"/>
      <c r="E98" s="36"/>
      <c r="F98" s="36"/>
      <c r="G98" s="35" t="s">
        <v>34</v>
      </c>
      <c r="H98" s="36"/>
      <c r="I98" s="36"/>
      <c r="J98" s="36"/>
      <c r="K98" s="36"/>
      <c r="L98" s="36"/>
      <c r="M98" s="35" t="s">
        <v>2</v>
      </c>
      <c r="N98" s="36"/>
      <c r="O98" s="36"/>
      <c r="P98" s="36"/>
      <c r="Q98" s="36"/>
      <c r="R98" s="36"/>
      <c r="S98" s="35" t="s">
        <v>3</v>
      </c>
      <c r="T98" s="36"/>
      <c r="U98" s="36"/>
      <c r="V98" s="36"/>
      <c r="W98" s="36"/>
      <c r="X98" s="36"/>
      <c r="Y98" s="36"/>
      <c r="Z98" s="35" t="s">
        <v>4</v>
      </c>
      <c r="AA98" s="36"/>
      <c r="AB98" s="36"/>
      <c r="AC98" s="36"/>
      <c r="AD98" s="36"/>
      <c r="AE98" s="36"/>
    </row>
    <row r="99" spans="1:31" s="47" customFormat="1" x14ac:dyDescent="0.2">
      <c r="A99" s="48"/>
      <c r="B99" s="43" t="s">
        <v>5</v>
      </c>
      <c r="C99" s="43" t="s">
        <v>6</v>
      </c>
      <c r="D99" s="43" t="s">
        <v>7</v>
      </c>
      <c r="E99" s="43" t="s">
        <v>8</v>
      </c>
      <c r="F99" s="44" t="s">
        <v>39</v>
      </c>
      <c r="G99" s="48"/>
      <c r="H99" s="43" t="s">
        <v>5</v>
      </c>
      <c r="I99" s="43" t="s">
        <v>6</v>
      </c>
      <c r="J99" s="43" t="s">
        <v>7</v>
      </c>
      <c r="K99" s="43" t="s">
        <v>8</v>
      </c>
      <c r="L99" s="44" t="s">
        <v>39</v>
      </c>
      <c r="M99" s="48"/>
      <c r="N99" s="43" t="s">
        <v>5</v>
      </c>
      <c r="O99" s="43" t="s">
        <v>6</v>
      </c>
      <c r="P99" s="43" t="s">
        <v>7</v>
      </c>
      <c r="Q99" s="43" t="s">
        <v>8</v>
      </c>
      <c r="R99" s="44" t="s">
        <v>39</v>
      </c>
      <c r="S99" s="49" t="s">
        <v>28</v>
      </c>
      <c r="T99" s="43" t="s">
        <v>5</v>
      </c>
      <c r="U99" s="43" t="s">
        <v>6</v>
      </c>
      <c r="V99" s="43" t="s">
        <v>7</v>
      </c>
      <c r="W99" s="43" t="s">
        <v>8</v>
      </c>
      <c r="X99" s="44" t="s">
        <v>39</v>
      </c>
      <c r="Y99" s="48"/>
      <c r="Z99" s="43" t="s">
        <v>5</v>
      </c>
      <c r="AA99" s="43" t="s">
        <v>6</v>
      </c>
      <c r="AB99" s="43" t="s">
        <v>7</v>
      </c>
      <c r="AC99" s="43" t="s">
        <v>8</v>
      </c>
      <c r="AD99" s="44" t="s">
        <v>39</v>
      </c>
    </row>
    <row r="100" spans="1:31" x14ac:dyDescent="0.2">
      <c r="A100" s="18" t="s">
        <v>9</v>
      </c>
      <c r="B100" s="16"/>
      <c r="C100" s="16">
        <v>478</v>
      </c>
      <c r="D100" s="16">
        <v>22</v>
      </c>
      <c r="E100" s="16">
        <v>2401</v>
      </c>
      <c r="F100" s="17">
        <v>2901</v>
      </c>
      <c r="G100" s="18" t="s">
        <v>9</v>
      </c>
      <c r="H100" s="16"/>
      <c r="I100" s="16">
        <v>683</v>
      </c>
      <c r="J100" s="16">
        <v>81</v>
      </c>
      <c r="K100" s="16">
        <v>1679</v>
      </c>
      <c r="L100" s="17">
        <v>2443</v>
      </c>
      <c r="M100" s="18" t="s">
        <v>9</v>
      </c>
      <c r="N100" s="16">
        <v>311</v>
      </c>
      <c r="O100" s="16">
        <v>458</v>
      </c>
      <c r="P100" s="16">
        <v>200</v>
      </c>
      <c r="Q100" s="16">
        <v>640</v>
      </c>
      <c r="R100" s="17">
        <v>1609</v>
      </c>
      <c r="S100" s="18" t="s">
        <v>9</v>
      </c>
      <c r="T100" s="16">
        <v>296</v>
      </c>
      <c r="U100" s="16">
        <v>341</v>
      </c>
      <c r="V100" s="16">
        <v>335</v>
      </c>
      <c r="W100" s="16">
        <v>4</v>
      </c>
      <c r="X100" s="17">
        <v>976</v>
      </c>
      <c r="Y100" s="18" t="s">
        <v>9</v>
      </c>
      <c r="Z100" s="16">
        <v>11</v>
      </c>
      <c r="AA100" s="16">
        <v>136</v>
      </c>
      <c r="AB100" s="16">
        <v>10</v>
      </c>
      <c r="AC100" s="16">
        <v>18</v>
      </c>
      <c r="AD100" s="17">
        <v>175</v>
      </c>
    </row>
    <row r="101" spans="1:31" x14ac:dyDescent="0.2">
      <c r="A101" s="18" t="s">
        <v>10</v>
      </c>
      <c r="B101" s="16"/>
      <c r="C101" s="16">
        <v>199</v>
      </c>
      <c r="D101" s="16">
        <v>14</v>
      </c>
      <c r="E101" s="16">
        <v>3460</v>
      </c>
      <c r="F101" s="17">
        <v>3673</v>
      </c>
      <c r="G101" s="18" t="s">
        <v>10</v>
      </c>
      <c r="H101" s="16"/>
      <c r="I101" s="16">
        <v>582</v>
      </c>
      <c r="J101" s="16">
        <v>22.000000000000004</v>
      </c>
      <c r="K101" s="16">
        <v>3604</v>
      </c>
      <c r="L101" s="17">
        <v>4208</v>
      </c>
      <c r="M101" s="18" t="s">
        <v>10</v>
      </c>
      <c r="N101" s="16">
        <v>228</v>
      </c>
      <c r="O101" s="16">
        <v>124</v>
      </c>
      <c r="P101" s="16">
        <v>91</v>
      </c>
      <c r="Q101" s="16">
        <v>466</v>
      </c>
      <c r="R101" s="17">
        <v>909</v>
      </c>
      <c r="S101" s="18" t="s">
        <v>10</v>
      </c>
      <c r="T101" s="16">
        <v>225.99999999999997</v>
      </c>
      <c r="U101" s="16">
        <v>404</v>
      </c>
      <c r="V101" s="16">
        <v>128</v>
      </c>
      <c r="W101" s="16">
        <v>15</v>
      </c>
      <c r="X101" s="17">
        <v>773</v>
      </c>
      <c r="Y101" s="18" t="s">
        <v>10</v>
      </c>
      <c r="Z101" s="16">
        <v>5</v>
      </c>
      <c r="AA101" s="16">
        <v>57</v>
      </c>
      <c r="AB101" s="16">
        <v>11</v>
      </c>
      <c r="AC101" s="16">
        <v>598</v>
      </c>
      <c r="AD101" s="17">
        <v>671</v>
      </c>
    </row>
    <row r="102" spans="1:31" x14ac:dyDescent="0.2">
      <c r="A102" s="18" t="s">
        <v>11</v>
      </c>
      <c r="B102" s="16"/>
      <c r="C102" s="16">
        <v>370</v>
      </c>
      <c r="D102" s="16">
        <v>12</v>
      </c>
      <c r="E102" s="16">
        <v>2126.9999999999995</v>
      </c>
      <c r="F102" s="17">
        <v>2508.9999999999995</v>
      </c>
      <c r="G102" s="18" t="s">
        <v>11</v>
      </c>
      <c r="H102" s="16"/>
      <c r="I102" s="16">
        <v>1498</v>
      </c>
      <c r="J102" s="16">
        <v>37</v>
      </c>
      <c r="K102" s="16">
        <v>1689</v>
      </c>
      <c r="L102" s="17">
        <v>3224</v>
      </c>
      <c r="M102" s="18" t="s">
        <v>11</v>
      </c>
      <c r="N102" s="16">
        <v>409</v>
      </c>
      <c r="O102" s="16">
        <v>485</v>
      </c>
      <c r="P102" s="16">
        <v>157</v>
      </c>
      <c r="Q102" s="16">
        <v>441</v>
      </c>
      <c r="R102" s="17">
        <v>1492</v>
      </c>
      <c r="S102" s="18" t="s">
        <v>11</v>
      </c>
      <c r="T102" s="16">
        <v>407</v>
      </c>
      <c r="U102" s="16">
        <v>1334</v>
      </c>
      <c r="V102" s="16">
        <v>188</v>
      </c>
      <c r="W102" s="16">
        <v>7</v>
      </c>
      <c r="X102" s="17">
        <v>1936</v>
      </c>
      <c r="Y102" s="18" t="s">
        <v>11</v>
      </c>
      <c r="Z102" s="16">
        <v>3</v>
      </c>
      <c r="AA102" s="16">
        <v>204</v>
      </c>
      <c r="AB102" s="16">
        <v>6</v>
      </c>
      <c r="AC102" s="16">
        <v>55.999999999999993</v>
      </c>
      <c r="AD102" s="17">
        <v>269</v>
      </c>
    </row>
    <row r="103" spans="1:31" x14ac:dyDescent="0.2">
      <c r="A103" s="18" t="s">
        <v>12</v>
      </c>
      <c r="B103" s="16"/>
      <c r="C103" s="16">
        <v>307</v>
      </c>
      <c r="D103" s="16">
        <v>130</v>
      </c>
      <c r="E103" s="16">
        <v>2200</v>
      </c>
      <c r="F103" s="17">
        <v>2637</v>
      </c>
      <c r="G103" s="18" t="s">
        <v>12</v>
      </c>
      <c r="H103" s="16"/>
      <c r="I103" s="16">
        <v>394</v>
      </c>
      <c r="J103" s="16">
        <v>162</v>
      </c>
      <c r="K103" s="16">
        <v>2042</v>
      </c>
      <c r="L103" s="17">
        <v>2598</v>
      </c>
      <c r="M103" s="18" t="s">
        <v>12</v>
      </c>
      <c r="N103" s="16">
        <v>516</v>
      </c>
      <c r="O103" s="16">
        <v>323</v>
      </c>
      <c r="P103" s="16">
        <v>774</v>
      </c>
      <c r="Q103" s="16">
        <v>247</v>
      </c>
      <c r="R103" s="17">
        <v>1860</v>
      </c>
      <c r="S103" s="18" t="s">
        <v>12</v>
      </c>
      <c r="T103" s="16">
        <v>458</v>
      </c>
      <c r="U103" s="16">
        <v>120</v>
      </c>
      <c r="V103" s="16">
        <v>908</v>
      </c>
      <c r="W103" s="16">
        <v>3</v>
      </c>
      <c r="X103" s="17">
        <v>1489</v>
      </c>
      <c r="Y103" s="18" t="s">
        <v>12</v>
      </c>
      <c r="Z103" s="16">
        <v>23</v>
      </c>
      <c r="AA103" s="16">
        <v>155</v>
      </c>
      <c r="AB103" s="16">
        <v>98</v>
      </c>
      <c r="AC103" s="16">
        <v>56</v>
      </c>
      <c r="AD103" s="17">
        <v>332</v>
      </c>
    </row>
    <row r="104" spans="1:31" x14ac:dyDescent="0.2">
      <c r="A104" s="18" t="s">
        <v>13</v>
      </c>
      <c r="B104" s="16"/>
      <c r="C104" s="16">
        <v>225.99999999999997</v>
      </c>
      <c r="D104" s="16">
        <v>27.999999999999996</v>
      </c>
      <c r="E104" s="16">
        <v>1428</v>
      </c>
      <c r="F104" s="17">
        <v>1682</v>
      </c>
      <c r="G104" s="18" t="s">
        <v>13</v>
      </c>
      <c r="H104" s="16"/>
      <c r="I104" s="16">
        <v>93.000000000000014</v>
      </c>
      <c r="J104" s="16">
        <v>15</v>
      </c>
      <c r="K104" s="16">
        <v>780</v>
      </c>
      <c r="L104" s="17">
        <v>888</v>
      </c>
      <c r="M104" s="18" t="s">
        <v>13</v>
      </c>
      <c r="N104" s="16">
        <v>338</v>
      </c>
      <c r="O104" s="16">
        <v>279</v>
      </c>
      <c r="P104" s="16">
        <v>200</v>
      </c>
      <c r="Q104" s="16">
        <v>640</v>
      </c>
      <c r="R104" s="17">
        <v>1457</v>
      </c>
      <c r="S104" s="18" t="s">
        <v>13</v>
      </c>
      <c r="T104" s="16">
        <v>336</v>
      </c>
      <c r="U104" s="16">
        <v>86.999999999999986</v>
      </c>
      <c r="V104" s="16">
        <v>195</v>
      </c>
      <c r="W104" s="16">
        <v>1</v>
      </c>
      <c r="X104" s="17">
        <v>619</v>
      </c>
      <c r="Y104" s="18" t="s">
        <v>13</v>
      </c>
      <c r="Z104" s="16">
        <v>1</v>
      </c>
      <c r="AA104" s="16">
        <v>27.000000000000004</v>
      </c>
      <c r="AB104" s="16">
        <v>2</v>
      </c>
      <c r="AC104" s="16">
        <v>14</v>
      </c>
      <c r="AD104" s="17">
        <v>44</v>
      </c>
    </row>
    <row r="105" spans="1:31" x14ac:dyDescent="0.2">
      <c r="A105" s="18" t="s">
        <v>14</v>
      </c>
      <c r="B105" s="16"/>
      <c r="C105" s="16">
        <v>63</v>
      </c>
      <c r="D105" s="16">
        <v>12</v>
      </c>
      <c r="E105" s="16">
        <v>1040</v>
      </c>
      <c r="F105" s="17">
        <v>1115</v>
      </c>
      <c r="G105" s="18" t="s">
        <v>14</v>
      </c>
      <c r="H105" s="16"/>
      <c r="I105" s="16">
        <v>296</v>
      </c>
      <c r="J105" s="16">
        <v>17</v>
      </c>
      <c r="K105" s="16">
        <v>634</v>
      </c>
      <c r="L105" s="17">
        <v>947</v>
      </c>
      <c r="M105" s="18" t="s">
        <v>14</v>
      </c>
      <c r="N105" s="16">
        <v>239</v>
      </c>
      <c r="O105" s="16">
        <v>58</v>
      </c>
      <c r="P105" s="16">
        <v>45</v>
      </c>
      <c r="Q105" s="16">
        <v>341</v>
      </c>
      <c r="R105" s="17">
        <v>683</v>
      </c>
      <c r="S105" s="18" t="s">
        <v>14</v>
      </c>
      <c r="T105" s="16">
        <v>254.99999999999997</v>
      </c>
      <c r="U105" s="16">
        <v>50</v>
      </c>
      <c r="V105" s="16">
        <v>50</v>
      </c>
      <c r="W105" s="16">
        <v>5</v>
      </c>
      <c r="X105" s="17">
        <v>360</v>
      </c>
      <c r="Y105" s="18" t="s">
        <v>14</v>
      </c>
      <c r="Z105" s="16">
        <v>6</v>
      </c>
      <c r="AA105" s="16">
        <v>71</v>
      </c>
      <c r="AB105" s="16">
        <v>11</v>
      </c>
      <c r="AC105" s="16">
        <v>67</v>
      </c>
      <c r="AD105" s="17">
        <v>155</v>
      </c>
    </row>
    <row r="106" spans="1:31" x14ac:dyDescent="0.2">
      <c r="A106" s="18" t="s">
        <v>15</v>
      </c>
      <c r="B106" s="16"/>
      <c r="C106" s="16">
        <v>555.99999999999989</v>
      </c>
      <c r="D106" s="16">
        <v>25</v>
      </c>
      <c r="E106" s="16">
        <v>4631.9999999999991</v>
      </c>
      <c r="F106" s="17">
        <v>5212.9999999999991</v>
      </c>
      <c r="G106" s="18" t="s">
        <v>15</v>
      </c>
      <c r="H106" s="16"/>
      <c r="I106" s="16">
        <v>1009</v>
      </c>
      <c r="J106" s="16">
        <v>59</v>
      </c>
      <c r="K106" s="16">
        <v>4115</v>
      </c>
      <c r="L106" s="17">
        <v>5183</v>
      </c>
      <c r="M106" s="18" t="s">
        <v>15</v>
      </c>
      <c r="N106" s="16">
        <v>260</v>
      </c>
      <c r="O106" s="16">
        <v>413</v>
      </c>
      <c r="P106" s="16">
        <v>219</v>
      </c>
      <c r="Q106" s="16">
        <v>780</v>
      </c>
      <c r="R106" s="17">
        <v>1672</v>
      </c>
      <c r="S106" s="18" t="s">
        <v>15</v>
      </c>
      <c r="T106" s="16">
        <v>252.99999999999997</v>
      </c>
      <c r="U106" s="16">
        <v>434.99999999999994</v>
      </c>
      <c r="V106" s="16">
        <v>225.99999999999997</v>
      </c>
      <c r="W106" s="16">
        <v>13</v>
      </c>
      <c r="X106" s="17">
        <v>926.99999999999989</v>
      </c>
      <c r="Y106" s="18" t="s">
        <v>15</v>
      </c>
      <c r="Z106" s="16">
        <v>11</v>
      </c>
      <c r="AA106" s="16">
        <v>182</v>
      </c>
      <c r="AB106" s="16">
        <v>24</v>
      </c>
      <c r="AC106" s="16">
        <v>498.00000000000006</v>
      </c>
      <c r="AD106" s="17">
        <v>715</v>
      </c>
    </row>
    <row r="107" spans="1:31" x14ac:dyDescent="0.2">
      <c r="A107" s="18" t="s">
        <v>16</v>
      </c>
      <c r="B107" s="16"/>
      <c r="C107" s="16">
        <v>482</v>
      </c>
      <c r="D107" s="16">
        <v>20</v>
      </c>
      <c r="E107" s="16">
        <v>3066</v>
      </c>
      <c r="F107" s="17">
        <v>3568</v>
      </c>
      <c r="G107" s="18" t="s">
        <v>16</v>
      </c>
      <c r="H107" s="16"/>
      <c r="I107" s="16">
        <v>705</v>
      </c>
      <c r="J107" s="16">
        <v>57</v>
      </c>
      <c r="K107" s="16">
        <v>2157</v>
      </c>
      <c r="L107" s="17">
        <v>2919</v>
      </c>
      <c r="M107" s="18" t="s">
        <v>16</v>
      </c>
      <c r="N107" s="16">
        <v>545</v>
      </c>
      <c r="O107" s="16">
        <v>384</v>
      </c>
      <c r="P107" s="16">
        <v>240</v>
      </c>
      <c r="Q107" s="16">
        <v>1152</v>
      </c>
      <c r="R107" s="17">
        <v>2321</v>
      </c>
      <c r="S107" s="18" t="s">
        <v>16</v>
      </c>
      <c r="T107" s="16">
        <v>524</v>
      </c>
      <c r="U107" s="16">
        <v>257</v>
      </c>
      <c r="V107" s="16">
        <v>295</v>
      </c>
      <c r="W107" s="16">
        <v>8</v>
      </c>
      <c r="X107" s="17">
        <v>1084</v>
      </c>
      <c r="Y107" s="18" t="s">
        <v>16</v>
      </c>
      <c r="Z107" s="16">
        <v>17</v>
      </c>
      <c r="AA107" s="16">
        <v>242</v>
      </c>
      <c r="AB107" s="16">
        <v>23</v>
      </c>
      <c r="AC107" s="16">
        <v>306</v>
      </c>
      <c r="AD107" s="17">
        <v>588</v>
      </c>
    </row>
    <row r="108" spans="1:31" x14ac:dyDescent="0.2">
      <c r="A108" s="18" t="s">
        <v>17</v>
      </c>
      <c r="B108" s="16"/>
      <c r="C108" s="16">
        <v>922</v>
      </c>
      <c r="D108" s="16">
        <v>60</v>
      </c>
      <c r="E108" s="16">
        <v>4051</v>
      </c>
      <c r="F108" s="17">
        <v>5033</v>
      </c>
      <c r="G108" s="18" t="s">
        <v>17</v>
      </c>
      <c r="H108" s="16"/>
      <c r="I108" s="16">
        <v>1198</v>
      </c>
      <c r="J108" s="16">
        <v>135</v>
      </c>
      <c r="K108" s="16">
        <v>2319</v>
      </c>
      <c r="L108" s="17">
        <v>3652</v>
      </c>
      <c r="M108" s="18" t="s">
        <v>17</v>
      </c>
      <c r="N108" s="16">
        <v>445</v>
      </c>
      <c r="O108" s="16">
        <v>739</v>
      </c>
      <c r="P108" s="16">
        <v>367</v>
      </c>
      <c r="Q108" s="16">
        <v>1426</v>
      </c>
      <c r="R108" s="17">
        <v>2977</v>
      </c>
      <c r="S108" s="18" t="s">
        <v>17</v>
      </c>
      <c r="T108" s="16">
        <v>440</v>
      </c>
      <c r="U108" s="16">
        <v>172</v>
      </c>
      <c r="V108" s="16">
        <v>585</v>
      </c>
      <c r="W108" s="16">
        <v>9</v>
      </c>
      <c r="X108" s="17">
        <v>1206</v>
      </c>
      <c r="Y108" s="18" t="s">
        <v>17</v>
      </c>
      <c r="Z108" s="16">
        <v>19</v>
      </c>
      <c r="AA108" s="16">
        <v>228</v>
      </c>
      <c r="AB108" s="16">
        <v>29.000000000000004</v>
      </c>
      <c r="AC108" s="16">
        <v>113</v>
      </c>
      <c r="AD108" s="17">
        <v>389</v>
      </c>
    </row>
    <row r="109" spans="1:31" x14ac:dyDescent="0.2">
      <c r="A109" s="18" t="s">
        <v>18</v>
      </c>
      <c r="B109" s="16">
        <v>1</v>
      </c>
      <c r="C109" s="16">
        <v>169</v>
      </c>
      <c r="D109" s="16">
        <v>29</v>
      </c>
      <c r="E109" s="16">
        <v>2105</v>
      </c>
      <c r="F109" s="17">
        <v>2304</v>
      </c>
      <c r="G109" s="18" t="s">
        <v>18</v>
      </c>
      <c r="H109" s="16"/>
      <c r="I109" s="16">
        <v>280</v>
      </c>
      <c r="J109" s="16">
        <v>27</v>
      </c>
      <c r="K109" s="16">
        <v>1491</v>
      </c>
      <c r="L109" s="17">
        <v>1798</v>
      </c>
      <c r="M109" s="18" t="s">
        <v>18</v>
      </c>
      <c r="N109" s="16">
        <v>182</v>
      </c>
      <c r="O109" s="16">
        <v>114</v>
      </c>
      <c r="P109" s="16">
        <v>140</v>
      </c>
      <c r="Q109" s="16">
        <v>624</v>
      </c>
      <c r="R109" s="17">
        <v>1060</v>
      </c>
      <c r="S109" s="18" t="s">
        <v>18</v>
      </c>
      <c r="T109" s="16">
        <v>186</v>
      </c>
      <c r="U109" s="16">
        <v>66</v>
      </c>
      <c r="V109" s="16">
        <v>187</v>
      </c>
      <c r="W109" s="16">
        <v>1</v>
      </c>
      <c r="X109" s="17">
        <v>441</v>
      </c>
      <c r="Y109" s="18" t="s">
        <v>18</v>
      </c>
      <c r="Z109" s="16">
        <v>1</v>
      </c>
      <c r="AA109" s="16">
        <v>45</v>
      </c>
      <c r="AB109" s="16">
        <v>6</v>
      </c>
      <c r="AC109" s="16">
        <v>61</v>
      </c>
      <c r="AD109" s="17">
        <v>113</v>
      </c>
    </row>
    <row r="110" spans="1:31" x14ac:dyDescent="0.2">
      <c r="A110" s="18" t="s">
        <v>19</v>
      </c>
      <c r="B110" s="16"/>
      <c r="C110" s="16">
        <v>256</v>
      </c>
      <c r="D110" s="16">
        <v>30.000000000000004</v>
      </c>
      <c r="E110" s="16">
        <v>948</v>
      </c>
      <c r="F110" s="17">
        <v>1234</v>
      </c>
      <c r="G110" s="18" t="s">
        <v>19</v>
      </c>
      <c r="H110" s="16"/>
      <c r="I110" s="16">
        <v>109</v>
      </c>
      <c r="J110" s="16">
        <v>18</v>
      </c>
      <c r="K110" s="16">
        <v>850</v>
      </c>
      <c r="L110" s="17">
        <v>977</v>
      </c>
      <c r="M110" s="18" t="s">
        <v>19</v>
      </c>
      <c r="N110" s="16">
        <v>537</v>
      </c>
      <c r="O110" s="16">
        <v>238</v>
      </c>
      <c r="P110" s="16">
        <v>262</v>
      </c>
      <c r="Q110" s="16">
        <v>187</v>
      </c>
      <c r="R110" s="17">
        <v>1224</v>
      </c>
      <c r="S110" s="18" t="s">
        <v>19</v>
      </c>
      <c r="T110" s="16">
        <v>459</v>
      </c>
      <c r="U110" s="16">
        <v>40</v>
      </c>
      <c r="V110" s="16">
        <v>268</v>
      </c>
      <c r="W110" s="16">
        <v>2</v>
      </c>
      <c r="X110" s="17">
        <v>769</v>
      </c>
      <c r="Y110" s="18" t="s">
        <v>19</v>
      </c>
      <c r="Z110" s="16">
        <v>14</v>
      </c>
      <c r="AA110" s="16">
        <v>59</v>
      </c>
      <c r="AB110" s="16">
        <v>32</v>
      </c>
      <c r="AC110" s="16">
        <v>92</v>
      </c>
      <c r="AD110" s="17">
        <v>197</v>
      </c>
    </row>
    <row r="111" spans="1:31" x14ac:dyDescent="0.2">
      <c r="A111" s="18" t="s">
        <v>20</v>
      </c>
      <c r="B111" s="16"/>
      <c r="C111" s="16">
        <v>928</v>
      </c>
      <c r="D111" s="16">
        <v>58</v>
      </c>
      <c r="E111" s="16">
        <v>8767</v>
      </c>
      <c r="F111" s="17">
        <v>9753</v>
      </c>
      <c r="G111" s="18" t="s">
        <v>20</v>
      </c>
      <c r="H111" s="16"/>
      <c r="I111" s="16">
        <v>1357</v>
      </c>
      <c r="J111" s="16">
        <v>65</v>
      </c>
      <c r="K111" s="16">
        <v>7019.0000000000009</v>
      </c>
      <c r="L111" s="17">
        <v>8441</v>
      </c>
      <c r="M111" s="18" t="s">
        <v>20</v>
      </c>
      <c r="N111" s="16">
        <v>906</v>
      </c>
      <c r="O111" s="16">
        <v>740</v>
      </c>
      <c r="P111" s="16">
        <v>254</v>
      </c>
      <c r="Q111" s="16">
        <v>1875</v>
      </c>
      <c r="R111" s="17">
        <v>3775</v>
      </c>
      <c r="S111" s="18" t="s">
        <v>20</v>
      </c>
      <c r="T111" s="16">
        <v>879</v>
      </c>
      <c r="U111" s="16">
        <v>633</v>
      </c>
      <c r="V111" s="16">
        <v>361</v>
      </c>
      <c r="W111" s="16">
        <v>64</v>
      </c>
      <c r="X111" s="17">
        <v>1937</v>
      </c>
      <c r="Y111" s="18" t="s">
        <v>20</v>
      </c>
      <c r="Z111" s="16">
        <v>34</v>
      </c>
      <c r="AA111" s="16">
        <v>209</v>
      </c>
      <c r="AB111" s="16">
        <v>33</v>
      </c>
      <c r="AC111" s="16">
        <v>250</v>
      </c>
      <c r="AD111" s="17">
        <v>526</v>
      </c>
    </row>
    <row r="112" spans="1:31" x14ac:dyDescent="0.2">
      <c r="A112" s="18" t="s">
        <v>21</v>
      </c>
      <c r="B112" s="16"/>
      <c r="C112" s="16">
        <v>667</v>
      </c>
      <c r="D112" s="16">
        <v>212</v>
      </c>
      <c r="E112" s="16">
        <v>1799</v>
      </c>
      <c r="F112" s="17">
        <v>2678</v>
      </c>
      <c r="G112" s="18" t="s">
        <v>21</v>
      </c>
      <c r="H112" s="16">
        <v>1</v>
      </c>
      <c r="I112" s="16">
        <v>785</v>
      </c>
      <c r="J112" s="16">
        <v>36</v>
      </c>
      <c r="K112" s="16">
        <v>1968</v>
      </c>
      <c r="L112" s="17">
        <v>2790</v>
      </c>
      <c r="M112" s="18" t="s">
        <v>21</v>
      </c>
      <c r="N112" s="16">
        <v>453</v>
      </c>
      <c r="O112" s="16">
        <v>491</v>
      </c>
      <c r="P112" s="16">
        <v>341</v>
      </c>
      <c r="Q112" s="16">
        <v>420</v>
      </c>
      <c r="R112" s="17">
        <v>1705</v>
      </c>
      <c r="S112" s="18" t="s">
        <v>21</v>
      </c>
      <c r="T112" s="16">
        <v>451</v>
      </c>
      <c r="U112" s="16">
        <v>244</v>
      </c>
      <c r="V112" s="16">
        <v>177</v>
      </c>
      <c r="W112" s="16">
        <v>6</v>
      </c>
      <c r="X112" s="17">
        <v>878</v>
      </c>
      <c r="Y112" s="18" t="s">
        <v>21</v>
      </c>
      <c r="Z112" s="16">
        <v>9</v>
      </c>
      <c r="AA112" s="16">
        <v>314</v>
      </c>
      <c r="AB112" s="16">
        <v>29</v>
      </c>
      <c r="AC112" s="16">
        <v>587</v>
      </c>
      <c r="AD112" s="17">
        <v>939</v>
      </c>
    </row>
    <row r="113" spans="1:30" x14ac:dyDescent="0.2">
      <c r="A113" s="18" t="s">
        <v>22</v>
      </c>
      <c r="B113" s="16"/>
      <c r="C113" s="16">
        <v>598</v>
      </c>
      <c r="D113" s="16">
        <v>27.000000000000004</v>
      </c>
      <c r="E113" s="16">
        <v>3452</v>
      </c>
      <c r="F113" s="17">
        <v>4077</v>
      </c>
      <c r="G113" s="18" t="s">
        <v>22</v>
      </c>
      <c r="H113" s="16"/>
      <c r="I113" s="16">
        <v>911</v>
      </c>
      <c r="J113" s="16">
        <v>74</v>
      </c>
      <c r="K113" s="16">
        <v>2470.0000000000005</v>
      </c>
      <c r="L113" s="17">
        <v>3455.0000000000005</v>
      </c>
      <c r="M113" s="18" t="s">
        <v>22</v>
      </c>
      <c r="N113" s="16">
        <v>483</v>
      </c>
      <c r="O113" s="16">
        <v>574</v>
      </c>
      <c r="P113" s="16">
        <v>213</v>
      </c>
      <c r="Q113" s="16">
        <v>751</v>
      </c>
      <c r="R113" s="17">
        <v>2021</v>
      </c>
      <c r="S113" s="18" t="s">
        <v>22</v>
      </c>
      <c r="T113" s="16">
        <v>472</v>
      </c>
      <c r="U113" s="16">
        <v>342</v>
      </c>
      <c r="V113" s="16">
        <v>284</v>
      </c>
      <c r="W113" s="16">
        <v>8</v>
      </c>
      <c r="X113" s="17">
        <v>1106</v>
      </c>
      <c r="Y113" s="18" t="s">
        <v>22</v>
      </c>
      <c r="Z113" s="16">
        <v>10</v>
      </c>
      <c r="AA113" s="16">
        <v>181</v>
      </c>
      <c r="AB113" s="16">
        <v>31</v>
      </c>
      <c r="AC113" s="16">
        <v>71</v>
      </c>
      <c r="AD113" s="17">
        <v>293</v>
      </c>
    </row>
    <row r="114" spans="1:30" x14ac:dyDescent="0.2">
      <c r="A114" s="18" t="s">
        <v>23</v>
      </c>
      <c r="B114" s="16"/>
      <c r="C114" s="16">
        <v>292</v>
      </c>
      <c r="D114" s="16">
        <v>29</v>
      </c>
      <c r="E114" s="16">
        <v>1641</v>
      </c>
      <c r="F114" s="17">
        <v>1962</v>
      </c>
      <c r="G114" s="18" t="s">
        <v>23</v>
      </c>
      <c r="H114" s="16">
        <v>1</v>
      </c>
      <c r="I114" s="16">
        <v>536</v>
      </c>
      <c r="J114" s="16">
        <v>35</v>
      </c>
      <c r="K114" s="16">
        <v>1334</v>
      </c>
      <c r="L114" s="17">
        <v>1906</v>
      </c>
      <c r="M114" s="18" t="s">
        <v>23</v>
      </c>
      <c r="N114" s="16">
        <v>147</v>
      </c>
      <c r="O114" s="16">
        <v>257</v>
      </c>
      <c r="P114" s="16">
        <v>128</v>
      </c>
      <c r="Q114" s="16">
        <v>255</v>
      </c>
      <c r="R114" s="17">
        <v>787</v>
      </c>
      <c r="S114" s="18" t="s">
        <v>23</v>
      </c>
      <c r="T114" s="16">
        <v>145</v>
      </c>
      <c r="U114" s="16">
        <v>238</v>
      </c>
      <c r="V114" s="16">
        <v>156</v>
      </c>
      <c r="W114" s="16">
        <v>9</v>
      </c>
      <c r="X114" s="17">
        <v>548</v>
      </c>
      <c r="Y114" s="18" t="s">
        <v>23</v>
      </c>
      <c r="Z114" s="16"/>
      <c r="AA114" s="16">
        <v>98</v>
      </c>
      <c r="AB114" s="16">
        <v>14</v>
      </c>
      <c r="AC114" s="16">
        <v>71</v>
      </c>
      <c r="AD114" s="17">
        <v>183</v>
      </c>
    </row>
    <row r="115" spans="1:30" x14ac:dyDescent="0.2">
      <c r="A115" s="18" t="s">
        <v>24</v>
      </c>
      <c r="B115" s="16"/>
      <c r="C115" s="16">
        <v>346</v>
      </c>
      <c r="D115" s="16">
        <v>21</v>
      </c>
      <c r="E115" s="16">
        <v>1817</v>
      </c>
      <c r="F115" s="17">
        <v>2184</v>
      </c>
      <c r="G115" s="18" t="s">
        <v>24</v>
      </c>
      <c r="H115" s="16"/>
      <c r="I115" s="16">
        <v>258</v>
      </c>
      <c r="J115" s="16">
        <v>35</v>
      </c>
      <c r="K115" s="16">
        <v>1493</v>
      </c>
      <c r="L115" s="17">
        <v>1786</v>
      </c>
      <c r="M115" s="18" t="s">
        <v>24</v>
      </c>
      <c r="N115" s="16">
        <v>257</v>
      </c>
      <c r="O115" s="16">
        <v>283</v>
      </c>
      <c r="P115" s="16">
        <v>87</v>
      </c>
      <c r="Q115" s="16">
        <v>481</v>
      </c>
      <c r="R115" s="17">
        <v>1108</v>
      </c>
      <c r="S115" s="18" t="s">
        <v>24</v>
      </c>
      <c r="T115" s="16">
        <v>211.99999999999997</v>
      </c>
      <c r="U115" s="16">
        <v>61</v>
      </c>
      <c r="V115" s="16">
        <v>108</v>
      </c>
      <c r="W115" s="16">
        <v>5</v>
      </c>
      <c r="X115" s="17">
        <v>386</v>
      </c>
      <c r="Y115" s="18" t="s">
        <v>24</v>
      </c>
      <c r="Z115" s="16">
        <v>11</v>
      </c>
      <c r="AA115" s="16">
        <v>126</v>
      </c>
      <c r="AB115" s="16">
        <v>22</v>
      </c>
      <c r="AC115" s="16">
        <v>165</v>
      </c>
      <c r="AD115" s="17">
        <v>324</v>
      </c>
    </row>
    <row r="116" spans="1:30" x14ac:dyDescent="0.2">
      <c r="A116" s="18" t="s">
        <v>25</v>
      </c>
      <c r="B116" s="16"/>
      <c r="C116" s="16">
        <v>295</v>
      </c>
      <c r="D116" s="16">
        <v>7</v>
      </c>
      <c r="E116" s="16">
        <v>1577</v>
      </c>
      <c r="F116" s="17">
        <v>1879</v>
      </c>
      <c r="G116" s="18" t="s">
        <v>25</v>
      </c>
      <c r="H116" s="16"/>
      <c r="I116" s="16">
        <v>316</v>
      </c>
      <c r="J116" s="16">
        <v>8</v>
      </c>
      <c r="K116" s="16">
        <v>1594</v>
      </c>
      <c r="L116" s="17">
        <v>1918</v>
      </c>
      <c r="M116" s="18" t="s">
        <v>25</v>
      </c>
      <c r="N116" s="16">
        <v>306</v>
      </c>
      <c r="O116" s="16">
        <v>172</v>
      </c>
      <c r="P116" s="16">
        <v>60</v>
      </c>
      <c r="Q116" s="16">
        <v>102</v>
      </c>
      <c r="R116" s="17">
        <v>640</v>
      </c>
      <c r="S116" s="18" t="s">
        <v>25</v>
      </c>
      <c r="T116" s="16">
        <v>303</v>
      </c>
      <c r="U116" s="16">
        <v>149</v>
      </c>
      <c r="V116" s="16">
        <v>78</v>
      </c>
      <c r="W116" s="16"/>
      <c r="X116" s="17">
        <v>530</v>
      </c>
      <c r="Y116" s="18" t="s">
        <v>25</v>
      </c>
      <c r="Z116" s="16">
        <v>2</v>
      </c>
      <c r="AA116" s="16">
        <v>64</v>
      </c>
      <c r="AB116" s="16">
        <v>8</v>
      </c>
      <c r="AC116" s="16">
        <v>76</v>
      </c>
      <c r="AD116" s="17">
        <v>150</v>
      </c>
    </row>
    <row r="117" spans="1:30" x14ac:dyDescent="0.2">
      <c r="A117" s="19" t="s">
        <v>39</v>
      </c>
      <c r="B117" s="20">
        <f>SUM(B100:B116)</f>
        <v>1</v>
      </c>
      <c r="C117" s="20">
        <f>SUM(C100:C116)</f>
        <v>7154</v>
      </c>
      <c r="D117" s="20">
        <f t="shared" ref="D117:E117" si="27">SUM(D100:D116)</f>
        <v>736</v>
      </c>
      <c r="E117" s="20">
        <f t="shared" si="27"/>
        <v>46511</v>
      </c>
      <c r="F117" s="20">
        <f>SUM(F100:F116)</f>
        <v>54402</v>
      </c>
      <c r="G117" s="19" t="s">
        <v>39</v>
      </c>
      <c r="H117" s="20">
        <f>SUM(H100:H116)</f>
        <v>2</v>
      </c>
      <c r="I117" s="20">
        <f>SUM(I100:I116)</f>
        <v>11010</v>
      </c>
      <c r="J117" s="20">
        <f t="shared" ref="J117:L117" si="28">SUM(J100:J116)</f>
        <v>883</v>
      </c>
      <c r="K117" s="20">
        <f t="shared" si="28"/>
        <v>37238</v>
      </c>
      <c r="L117" s="20">
        <f t="shared" si="28"/>
        <v>49133</v>
      </c>
      <c r="M117" s="19" t="s">
        <v>39</v>
      </c>
      <c r="N117" s="20">
        <f>SUM(N100:N116)</f>
        <v>6562</v>
      </c>
      <c r="O117" s="20">
        <f>SUM(O100:O116)</f>
        <v>6132</v>
      </c>
      <c r="P117" s="20">
        <f t="shared" ref="P117:R117" si="29">SUM(P100:P116)</f>
        <v>3778</v>
      </c>
      <c r="Q117" s="20">
        <f t="shared" si="29"/>
        <v>10828</v>
      </c>
      <c r="R117" s="20">
        <f t="shared" si="29"/>
        <v>27300</v>
      </c>
      <c r="S117" s="19" t="s">
        <v>39</v>
      </c>
      <c r="T117" s="20">
        <f>SUM(T100:T116)</f>
        <v>6302</v>
      </c>
      <c r="U117" s="20">
        <f>SUM(U100:U116)</f>
        <v>4973</v>
      </c>
      <c r="V117" s="20">
        <f t="shared" ref="V117:X117" si="30">SUM(V100:V116)</f>
        <v>4529</v>
      </c>
      <c r="W117" s="20">
        <f t="shared" si="30"/>
        <v>160</v>
      </c>
      <c r="X117" s="20">
        <f t="shared" si="30"/>
        <v>15965</v>
      </c>
      <c r="Y117" s="19" t="s">
        <v>39</v>
      </c>
      <c r="Z117" s="20">
        <f>SUM(Z100:Z116)</f>
        <v>177</v>
      </c>
      <c r="AA117" s="20">
        <f>SUM(AA100:AA116)</f>
        <v>2398</v>
      </c>
      <c r="AB117" s="20">
        <f t="shared" ref="AB117:AD117" si="31">SUM(AB100:AB116)</f>
        <v>389</v>
      </c>
      <c r="AC117" s="20">
        <f t="shared" si="31"/>
        <v>3099</v>
      </c>
      <c r="AD117" s="20">
        <f t="shared" si="31"/>
        <v>6063</v>
      </c>
    </row>
  </sheetData>
  <mergeCells count="25">
    <mergeCell ref="A98:F98"/>
    <mergeCell ref="G98:L98"/>
    <mergeCell ref="M98:R98"/>
    <mergeCell ref="S98:Y98"/>
    <mergeCell ref="Z98:AE98"/>
    <mergeCell ref="A75:F75"/>
    <mergeCell ref="G75:L75"/>
    <mergeCell ref="M75:R75"/>
    <mergeCell ref="S75:X75"/>
    <mergeCell ref="Y75:AD75"/>
    <mergeCell ref="A50:F50"/>
    <mergeCell ref="G50:L50"/>
    <mergeCell ref="M50:R50"/>
    <mergeCell ref="S50:X50"/>
    <mergeCell ref="Y50:AD50"/>
    <mergeCell ref="A27:F27"/>
    <mergeCell ref="G27:L27"/>
    <mergeCell ref="M27:R27"/>
    <mergeCell ref="S27:X27"/>
    <mergeCell ref="Y27:AD27"/>
    <mergeCell ref="G4:L4"/>
    <mergeCell ref="M4:R4"/>
    <mergeCell ref="S4:X4"/>
    <mergeCell ref="Y4:AD4"/>
    <mergeCell ref="A4:F4"/>
  </mergeCells>
  <pageMargins left="0.25" right="0.25" top="0.75" bottom="0.75" header="0.3" footer="0.3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"/>
  <sheetViews>
    <sheetView workbookViewId="0">
      <selection activeCell="A119" sqref="A119"/>
    </sheetView>
  </sheetViews>
  <sheetFormatPr defaultRowHeight="12.75" x14ac:dyDescent="0.2"/>
  <cols>
    <col min="1" max="1" width="23.85546875" style="23" customWidth="1"/>
    <col min="2" max="2" width="18" style="23" customWidth="1"/>
    <col min="3" max="3" width="18.5703125" style="23" customWidth="1"/>
    <col min="4" max="4" width="17.140625" style="23" customWidth="1"/>
    <col min="5" max="5" width="16.28515625" style="23" customWidth="1"/>
    <col min="6" max="6" width="14.7109375" style="23" customWidth="1"/>
    <col min="7" max="7" width="15.140625" style="23" customWidth="1"/>
    <col min="8" max="8" width="11.5703125" style="23" customWidth="1"/>
    <col min="9" max="9" width="15.85546875" style="23" customWidth="1"/>
    <col min="10" max="10" width="9.140625" style="23"/>
  </cols>
  <sheetData>
    <row r="1" spans="1:1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1" ht="18.75" x14ac:dyDescent="0.3">
      <c r="A2" s="34" t="s">
        <v>38</v>
      </c>
      <c r="B2" s="31"/>
      <c r="C2" s="31"/>
      <c r="D2" s="31"/>
      <c r="E2" s="31"/>
      <c r="F2" s="31"/>
      <c r="G2" s="31"/>
      <c r="H2" s="31"/>
      <c r="I2" s="31"/>
      <c r="J2" s="32"/>
      <c r="K2" s="33"/>
    </row>
    <row r="3" spans="1:1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47" customFormat="1" ht="26.25" x14ac:dyDescent="0.25">
      <c r="A4" s="50">
        <v>2007</v>
      </c>
      <c r="B4" s="51" t="s">
        <v>0</v>
      </c>
      <c r="C4" s="51" t="s">
        <v>1</v>
      </c>
      <c r="D4" s="51" t="s">
        <v>2</v>
      </c>
      <c r="E4" s="51" t="s">
        <v>3</v>
      </c>
      <c r="F4" s="51" t="s">
        <v>4</v>
      </c>
      <c r="G4" s="52" t="s">
        <v>35</v>
      </c>
      <c r="H4" s="52" t="s">
        <v>36</v>
      </c>
      <c r="I4" s="52" t="s">
        <v>37</v>
      </c>
      <c r="J4" s="53"/>
    </row>
    <row r="5" spans="1:11" s="47" customFormat="1" x14ac:dyDescent="0.2">
      <c r="A5" s="51"/>
      <c r="B5" s="51" t="s">
        <v>39</v>
      </c>
      <c r="C5" s="51" t="s">
        <v>39</v>
      </c>
      <c r="D5" s="51" t="s">
        <v>39</v>
      </c>
      <c r="E5" s="51" t="s">
        <v>39</v>
      </c>
      <c r="F5" s="51" t="s">
        <v>39</v>
      </c>
      <c r="G5" s="54"/>
      <c r="H5" s="54"/>
      <c r="I5" s="54"/>
      <c r="J5" s="53"/>
    </row>
    <row r="6" spans="1:11" x14ac:dyDescent="0.2">
      <c r="A6" s="29" t="s">
        <v>9</v>
      </c>
      <c r="B6" s="30">
        <v>230</v>
      </c>
      <c r="C6" s="30">
        <v>198</v>
      </c>
      <c r="D6" s="30">
        <v>384</v>
      </c>
      <c r="E6" s="30">
        <v>330</v>
      </c>
      <c r="F6" s="30">
        <v>22</v>
      </c>
      <c r="G6" s="28">
        <f t="shared" ref="G6:G23" si="0">(C6+D6)-(E6+F6)</f>
        <v>230</v>
      </c>
      <c r="H6" s="30">
        <v>230</v>
      </c>
      <c r="I6" s="28">
        <f>H6-G6</f>
        <v>0</v>
      </c>
      <c r="J6" s="24"/>
    </row>
    <row r="7" spans="1:11" x14ac:dyDescent="0.2">
      <c r="A7" s="29" t="s">
        <v>10</v>
      </c>
      <c r="B7" s="30">
        <v>667</v>
      </c>
      <c r="C7" s="30">
        <v>664</v>
      </c>
      <c r="D7" s="30">
        <v>468</v>
      </c>
      <c r="E7" s="30">
        <v>431</v>
      </c>
      <c r="F7" s="30">
        <v>34</v>
      </c>
      <c r="G7" s="28">
        <f t="shared" si="0"/>
        <v>667</v>
      </c>
      <c r="H7" s="30">
        <v>667</v>
      </c>
      <c r="I7" s="28">
        <f t="shared" ref="I7:I23" si="1">H7-G7</f>
        <v>0</v>
      </c>
      <c r="J7" s="24"/>
    </row>
    <row r="8" spans="1:11" x14ac:dyDescent="0.2">
      <c r="A8" s="29" t="s">
        <v>11</v>
      </c>
      <c r="B8" s="30">
        <v>2011</v>
      </c>
      <c r="C8" s="30">
        <v>1969</v>
      </c>
      <c r="D8" s="30">
        <v>867</v>
      </c>
      <c r="E8" s="30">
        <v>494</v>
      </c>
      <c r="F8" s="30">
        <v>332</v>
      </c>
      <c r="G8" s="28">
        <f t="shared" si="0"/>
        <v>2010</v>
      </c>
      <c r="H8" s="30">
        <v>2011</v>
      </c>
      <c r="I8" s="28">
        <f t="shared" si="1"/>
        <v>1</v>
      </c>
      <c r="J8" s="24"/>
    </row>
    <row r="9" spans="1:11" x14ac:dyDescent="0.2">
      <c r="A9" s="29" t="s">
        <v>12</v>
      </c>
      <c r="B9" s="30">
        <v>2274</v>
      </c>
      <c r="C9" s="30">
        <v>2267</v>
      </c>
      <c r="D9" s="30">
        <v>1107</v>
      </c>
      <c r="E9" s="30">
        <v>697</v>
      </c>
      <c r="F9" s="30">
        <v>402</v>
      </c>
      <c r="G9" s="28">
        <f t="shared" si="0"/>
        <v>2275</v>
      </c>
      <c r="H9" s="30">
        <v>2274</v>
      </c>
      <c r="I9" s="28">
        <f t="shared" si="1"/>
        <v>-1</v>
      </c>
      <c r="J9" s="24"/>
    </row>
    <row r="10" spans="1:11" x14ac:dyDescent="0.2">
      <c r="A10" s="29" t="s">
        <v>13</v>
      </c>
      <c r="B10" s="30">
        <v>172</v>
      </c>
      <c r="C10" s="30">
        <v>203</v>
      </c>
      <c r="D10" s="30">
        <v>335</v>
      </c>
      <c r="E10" s="30">
        <v>336</v>
      </c>
      <c r="F10" s="30">
        <v>30</v>
      </c>
      <c r="G10" s="28">
        <f t="shared" si="0"/>
        <v>172</v>
      </c>
      <c r="H10" s="30">
        <v>172</v>
      </c>
      <c r="I10" s="28">
        <f t="shared" si="1"/>
        <v>0</v>
      </c>
      <c r="J10" s="24"/>
    </row>
    <row r="11" spans="1:11" x14ac:dyDescent="0.2">
      <c r="A11" s="29" t="s">
        <v>14</v>
      </c>
      <c r="B11" s="30">
        <v>620</v>
      </c>
      <c r="C11" s="30">
        <v>645</v>
      </c>
      <c r="D11" s="30">
        <v>372</v>
      </c>
      <c r="E11" s="30">
        <v>254</v>
      </c>
      <c r="F11" s="30">
        <v>143</v>
      </c>
      <c r="G11" s="28">
        <f t="shared" si="0"/>
        <v>620</v>
      </c>
      <c r="H11" s="30">
        <v>620</v>
      </c>
      <c r="I11" s="28">
        <f t="shared" si="1"/>
        <v>0</v>
      </c>
      <c r="J11" s="24"/>
    </row>
    <row r="12" spans="1:11" x14ac:dyDescent="0.2">
      <c r="A12" s="29" t="s">
        <v>15</v>
      </c>
      <c r="B12" s="30">
        <v>999.99999999999989</v>
      </c>
      <c r="C12" s="30">
        <v>983</v>
      </c>
      <c r="D12" s="30">
        <v>455</v>
      </c>
      <c r="E12" s="30">
        <v>358</v>
      </c>
      <c r="F12" s="30">
        <v>76</v>
      </c>
      <c r="G12" s="28">
        <f t="shared" si="0"/>
        <v>1004</v>
      </c>
      <c r="H12" s="30">
        <v>999.99999999999989</v>
      </c>
      <c r="I12" s="28">
        <f t="shared" si="1"/>
        <v>-4.0000000000001137</v>
      </c>
      <c r="J12" s="24"/>
    </row>
    <row r="13" spans="1:11" x14ac:dyDescent="0.2">
      <c r="A13" s="29" t="s">
        <v>16</v>
      </c>
      <c r="B13" s="30">
        <v>1168</v>
      </c>
      <c r="C13" s="30">
        <v>1170</v>
      </c>
      <c r="D13" s="30">
        <v>661</v>
      </c>
      <c r="E13" s="30">
        <v>475</v>
      </c>
      <c r="F13" s="30">
        <v>188</v>
      </c>
      <c r="G13" s="28">
        <f t="shared" si="0"/>
        <v>1168</v>
      </c>
      <c r="H13" s="30">
        <v>1168</v>
      </c>
      <c r="I13" s="28">
        <f t="shared" si="1"/>
        <v>0</v>
      </c>
      <c r="J13" s="24"/>
    </row>
    <row r="14" spans="1:11" x14ac:dyDescent="0.2">
      <c r="A14" s="29" t="s">
        <v>17</v>
      </c>
      <c r="B14" s="30">
        <v>862</v>
      </c>
      <c r="C14" s="30">
        <v>699</v>
      </c>
      <c r="D14" s="30">
        <v>856</v>
      </c>
      <c r="E14" s="30">
        <v>585</v>
      </c>
      <c r="F14" s="30">
        <v>108</v>
      </c>
      <c r="G14" s="28">
        <f t="shared" si="0"/>
        <v>862</v>
      </c>
      <c r="H14" s="30">
        <v>862</v>
      </c>
      <c r="I14" s="28">
        <f t="shared" si="1"/>
        <v>0</v>
      </c>
      <c r="J14" s="24"/>
    </row>
    <row r="15" spans="1:11" x14ac:dyDescent="0.2">
      <c r="A15" s="29" t="s">
        <v>18</v>
      </c>
      <c r="B15" s="30">
        <v>252</v>
      </c>
      <c r="C15" s="30">
        <v>280</v>
      </c>
      <c r="D15" s="30">
        <v>219</v>
      </c>
      <c r="E15" s="30">
        <v>205</v>
      </c>
      <c r="F15" s="30">
        <v>42</v>
      </c>
      <c r="G15" s="28">
        <f t="shared" si="0"/>
        <v>252</v>
      </c>
      <c r="H15" s="30">
        <v>252</v>
      </c>
      <c r="I15" s="28">
        <f t="shared" si="1"/>
        <v>0</v>
      </c>
      <c r="J15" s="24"/>
    </row>
    <row r="16" spans="1:11" x14ac:dyDescent="0.2">
      <c r="A16" s="29" t="s">
        <v>19</v>
      </c>
      <c r="B16" s="30">
        <v>612</v>
      </c>
      <c r="C16" s="30">
        <v>525</v>
      </c>
      <c r="D16" s="30">
        <v>810</v>
      </c>
      <c r="E16" s="30">
        <v>631</v>
      </c>
      <c r="F16" s="30">
        <v>92</v>
      </c>
      <c r="G16" s="28">
        <f t="shared" si="0"/>
        <v>612</v>
      </c>
      <c r="H16" s="30">
        <v>612</v>
      </c>
      <c r="I16" s="28">
        <f t="shared" si="1"/>
        <v>0</v>
      </c>
      <c r="J16" s="24"/>
    </row>
    <row r="17" spans="1:10" x14ac:dyDescent="0.2">
      <c r="A17" s="29" t="s">
        <v>20</v>
      </c>
      <c r="B17" s="30">
        <v>1224</v>
      </c>
      <c r="C17" s="30">
        <v>1165</v>
      </c>
      <c r="D17" s="30">
        <v>1015</v>
      </c>
      <c r="E17" s="30">
        <v>777</v>
      </c>
      <c r="F17" s="30">
        <v>179</v>
      </c>
      <c r="G17" s="28">
        <f t="shared" si="0"/>
        <v>1224</v>
      </c>
      <c r="H17" s="30">
        <v>1224</v>
      </c>
      <c r="I17" s="28">
        <f t="shared" si="1"/>
        <v>0</v>
      </c>
      <c r="J17" s="24"/>
    </row>
    <row r="18" spans="1:10" x14ac:dyDescent="0.2">
      <c r="A18" s="29" t="s">
        <v>21</v>
      </c>
      <c r="B18" s="30">
        <v>2999</v>
      </c>
      <c r="C18" s="30">
        <v>3442</v>
      </c>
      <c r="D18" s="30">
        <v>1015</v>
      </c>
      <c r="E18" s="30">
        <v>511</v>
      </c>
      <c r="F18" s="30">
        <v>947</v>
      </c>
      <c r="G18" s="28">
        <f t="shared" si="0"/>
        <v>2999</v>
      </c>
      <c r="H18" s="30">
        <v>2999</v>
      </c>
      <c r="I18" s="28">
        <f t="shared" si="1"/>
        <v>0</v>
      </c>
      <c r="J18" s="24"/>
    </row>
    <row r="19" spans="1:10" x14ac:dyDescent="0.2">
      <c r="A19" s="29" t="s">
        <v>22</v>
      </c>
      <c r="B19" s="30">
        <v>525</v>
      </c>
      <c r="C19" s="30">
        <v>433</v>
      </c>
      <c r="D19" s="30">
        <v>506.00000000000006</v>
      </c>
      <c r="E19" s="30">
        <v>356.99999999999994</v>
      </c>
      <c r="F19" s="30">
        <v>56</v>
      </c>
      <c r="G19" s="28">
        <f t="shared" si="0"/>
        <v>526</v>
      </c>
      <c r="H19" s="30">
        <v>525</v>
      </c>
      <c r="I19" s="28">
        <f t="shared" si="1"/>
        <v>-1</v>
      </c>
      <c r="J19" s="24"/>
    </row>
    <row r="20" spans="1:10" x14ac:dyDescent="0.2">
      <c r="A20" s="29" t="s">
        <v>23</v>
      </c>
      <c r="B20" s="30">
        <v>210</v>
      </c>
      <c r="C20" s="30">
        <v>251</v>
      </c>
      <c r="D20" s="30">
        <v>247</v>
      </c>
      <c r="E20" s="30">
        <v>229</v>
      </c>
      <c r="F20" s="30">
        <v>59</v>
      </c>
      <c r="G20" s="28">
        <f t="shared" si="0"/>
        <v>210</v>
      </c>
      <c r="H20" s="30">
        <v>210</v>
      </c>
      <c r="I20" s="28">
        <f t="shared" si="1"/>
        <v>0</v>
      </c>
      <c r="J20" s="24"/>
    </row>
    <row r="21" spans="1:10" x14ac:dyDescent="0.2">
      <c r="A21" s="29" t="s">
        <v>24</v>
      </c>
      <c r="B21" s="30">
        <v>765</v>
      </c>
      <c r="C21" s="30">
        <v>790</v>
      </c>
      <c r="D21" s="30">
        <v>335</v>
      </c>
      <c r="E21" s="30">
        <v>258</v>
      </c>
      <c r="F21" s="30">
        <v>101.99999999999999</v>
      </c>
      <c r="G21" s="28">
        <f t="shared" si="0"/>
        <v>765</v>
      </c>
      <c r="H21" s="30">
        <v>765</v>
      </c>
      <c r="I21" s="28">
        <f t="shared" si="1"/>
        <v>0</v>
      </c>
      <c r="J21" s="24"/>
    </row>
    <row r="22" spans="1:10" x14ac:dyDescent="0.2">
      <c r="A22" s="29" t="s">
        <v>25</v>
      </c>
      <c r="B22" s="30">
        <v>599</v>
      </c>
      <c r="C22" s="30">
        <v>625</v>
      </c>
      <c r="D22" s="30">
        <v>436</v>
      </c>
      <c r="E22" s="30">
        <v>420</v>
      </c>
      <c r="F22" s="30">
        <v>42</v>
      </c>
      <c r="G22" s="28">
        <f t="shared" si="0"/>
        <v>599</v>
      </c>
      <c r="H22" s="30">
        <v>599</v>
      </c>
      <c r="I22" s="28">
        <f t="shared" si="1"/>
        <v>0</v>
      </c>
      <c r="J22" s="24"/>
    </row>
    <row r="23" spans="1:10" x14ac:dyDescent="0.2">
      <c r="A23" s="29" t="s">
        <v>39</v>
      </c>
      <c r="B23" s="30">
        <v>16190</v>
      </c>
      <c r="C23" s="30">
        <v>16309</v>
      </c>
      <c r="D23" s="30">
        <v>10088</v>
      </c>
      <c r="E23" s="30">
        <v>7348</v>
      </c>
      <c r="F23" s="30">
        <v>2854</v>
      </c>
      <c r="G23" s="28">
        <f t="shared" si="0"/>
        <v>16195</v>
      </c>
      <c r="H23" s="30">
        <v>16190</v>
      </c>
      <c r="I23" s="28">
        <f t="shared" si="1"/>
        <v>-5</v>
      </c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5" spans="1:10" x14ac:dyDescent="0.2">
      <c r="B25" s="24"/>
      <c r="C25" s="24"/>
      <c r="D25" s="24"/>
      <c r="E25" s="24"/>
      <c r="F25" s="24"/>
      <c r="G25" s="24"/>
      <c r="H25" s="24"/>
      <c r="I25" s="24"/>
      <c r="J25" s="24"/>
    </row>
    <row r="26" spans="1:10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 s="47" customFormat="1" ht="26.25" x14ac:dyDescent="0.25">
      <c r="A27" s="50">
        <v>2008</v>
      </c>
      <c r="B27" s="51" t="s">
        <v>26</v>
      </c>
      <c r="C27" s="51" t="s">
        <v>27</v>
      </c>
      <c r="D27" s="51" t="s">
        <v>2</v>
      </c>
      <c r="E27" s="51" t="s">
        <v>3</v>
      </c>
      <c r="F27" s="51" t="s">
        <v>4</v>
      </c>
      <c r="G27" s="52" t="s">
        <v>35</v>
      </c>
      <c r="H27" s="52" t="s">
        <v>36</v>
      </c>
      <c r="I27" s="52" t="s">
        <v>37</v>
      </c>
      <c r="J27" s="53"/>
    </row>
    <row r="28" spans="1:10" s="47" customFormat="1" x14ac:dyDescent="0.2">
      <c r="A28" s="51"/>
      <c r="B28" s="51" t="s">
        <v>39</v>
      </c>
      <c r="C28" s="51" t="s">
        <v>39</v>
      </c>
      <c r="D28" s="51" t="s">
        <v>39</v>
      </c>
      <c r="E28" s="51" t="s">
        <v>39</v>
      </c>
      <c r="F28" s="51" t="s">
        <v>39</v>
      </c>
      <c r="G28" s="54"/>
      <c r="H28" s="54"/>
      <c r="I28" s="54"/>
      <c r="J28" s="53"/>
    </row>
    <row r="29" spans="1:10" x14ac:dyDescent="0.2">
      <c r="A29" s="29" t="s">
        <v>9</v>
      </c>
      <c r="B29" s="30">
        <v>256</v>
      </c>
      <c r="C29" s="30">
        <v>230</v>
      </c>
      <c r="D29" s="30">
        <v>522</v>
      </c>
      <c r="E29" s="30">
        <v>453</v>
      </c>
      <c r="F29" s="30">
        <v>43</v>
      </c>
      <c r="G29" s="28">
        <f t="shared" ref="G29:G46" si="2">(C29+D29)-(E29+F29)</f>
        <v>256</v>
      </c>
      <c r="H29" s="30">
        <v>256</v>
      </c>
      <c r="I29" s="28">
        <f>H29-G29</f>
        <v>0</v>
      </c>
      <c r="J29" s="24"/>
    </row>
    <row r="30" spans="1:10" x14ac:dyDescent="0.2">
      <c r="A30" s="29" t="s">
        <v>10</v>
      </c>
      <c r="B30" s="30">
        <v>678</v>
      </c>
      <c r="C30" s="30">
        <v>667</v>
      </c>
      <c r="D30" s="30">
        <v>443</v>
      </c>
      <c r="E30" s="30">
        <v>361</v>
      </c>
      <c r="F30" s="30">
        <v>71</v>
      </c>
      <c r="G30" s="28">
        <f t="shared" si="2"/>
        <v>678</v>
      </c>
      <c r="H30" s="30">
        <v>678</v>
      </c>
      <c r="I30" s="28">
        <f t="shared" ref="I30:I46" si="3">H30-G30</f>
        <v>0</v>
      </c>
      <c r="J30" s="24"/>
    </row>
    <row r="31" spans="1:10" x14ac:dyDescent="0.2">
      <c r="A31" s="29" t="s">
        <v>11</v>
      </c>
      <c r="B31" s="30">
        <v>1777.9999999999998</v>
      </c>
      <c r="C31" s="30">
        <v>2011</v>
      </c>
      <c r="D31" s="30">
        <v>1697</v>
      </c>
      <c r="E31" s="30">
        <v>1639</v>
      </c>
      <c r="F31" s="30">
        <v>291</v>
      </c>
      <c r="G31" s="28">
        <f t="shared" si="2"/>
        <v>1778</v>
      </c>
      <c r="H31" s="30">
        <v>1777.9999999999998</v>
      </c>
      <c r="I31" s="28">
        <f t="shared" si="3"/>
        <v>0</v>
      </c>
      <c r="J31" s="24"/>
    </row>
    <row r="32" spans="1:10" x14ac:dyDescent="0.2">
      <c r="A32" s="29" t="s">
        <v>12</v>
      </c>
      <c r="B32" s="30">
        <v>2332</v>
      </c>
      <c r="C32" s="30">
        <v>2274</v>
      </c>
      <c r="D32" s="30">
        <v>1733</v>
      </c>
      <c r="E32" s="30">
        <v>1174</v>
      </c>
      <c r="F32" s="30">
        <v>501</v>
      </c>
      <c r="G32" s="28">
        <f t="shared" si="2"/>
        <v>2332</v>
      </c>
      <c r="H32" s="30">
        <v>2332</v>
      </c>
      <c r="I32" s="28">
        <f t="shared" si="3"/>
        <v>0</v>
      </c>
      <c r="J32" s="24"/>
    </row>
    <row r="33" spans="1:10" x14ac:dyDescent="0.2">
      <c r="A33" s="29" t="s">
        <v>13</v>
      </c>
      <c r="B33" s="30">
        <v>828</v>
      </c>
      <c r="C33" s="30">
        <v>172</v>
      </c>
      <c r="D33" s="30">
        <v>1676</v>
      </c>
      <c r="E33" s="30">
        <v>947</v>
      </c>
      <c r="F33" s="30">
        <v>73</v>
      </c>
      <c r="G33" s="28">
        <f t="shared" si="2"/>
        <v>828</v>
      </c>
      <c r="H33" s="30">
        <v>828</v>
      </c>
      <c r="I33" s="28">
        <f t="shared" si="3"/>
        <v>0</v>
      </c>
      <c r="J33" s="24"/>
    </row>
    <row r="34" spans="1:10" x14ac:dyDescent="0.2">
      <c r="A34" s="29" t="s">
        <v>14</v>
      </c>
      <c r="B34" s="30">
        <v>710</v>
      </c>
      <c r="C34" s="30">
        <v>620</v>
      </c>
      <c r="D34" s="30">
        <v>441</v>
      </c>
      <c r="E34" s="30">
        <v>294</v>
      </c>
      <c r="F34" s="30">
        <v>57</v>
      </c>
      <c r="G34" s="28">
        <f t="shared" si="2"/>
        <v>710</v>
      </c>
      <c r="H34" s="30">
        <v>710</v>
      </c>
      <c r="I34" s="28">
        <f t="shared" si="3"/>
        <v>0</v>
      </c>
      <c r="J34" s="24"/>
    </row>
    <row r="35" spans="1:10" x14ac:dyDescent="0.2">
      <c r="A35" s="29" t="s">
        <v>15</v>
      </c>
      <c r="B35" s="30">
        <v>1222</v>
      </c>
      <c r="C35" s="30">
        <v>999.99999999999989</v>
      </c>
      <c r="D35" s="30">
        <v>1308</v>
      </c>
      <c r="E35" s="30">
        <v>958</v>
      </c>
      <c r="F35" s="30">
        <v>150</v>
      </c>
      <c r="G35" s="28">
        <f t="shared" si="2"/>
        <v>1200</v>
      </c>
      <c r="H35" s="30">
        <v>1222</v>
      </c>
      <c r="I35" s="28">
        <f t="shared" si="3"/>
        <v>22</v>
      </c>
      <c r="J35" s="24"/>
    </row>
    <row r="36" spans="1:10" x14ac:dyDescent="0.2">
      <c r="A36" s="29" t="s">
        <v>16</v>
      </c>
      <c r="B36" s="30">
        <v>1723</v>
      </c>
      <c r="C36" s="30">
        <v>1168</v>
      </c>
      <c r="D36" s="30">
        <v>2429</v>
      </c>
      <c r="E36" s="30">
        <v>1632</v>
      </c>
      <c r="F36" s="30">
        <v>241</v>
      </c>
      <c r="G36" s="28">
        <f t="shared" si="2"/>
        <v>1724</v>
      </c>
      <c r="H36" s="30">
        <v>1723</v>
      </c>
      <c r="I36" s="28">
        <f t="shared" si="3"/>
        <v>-1</v>
      </c>
      <c r="J36" s="24"/>
    </row>
    <row r="37" spans="1:10" x14ac:dyDescent="0.2">
      <c r="A37" s="29" t="s">
        <v>17</v>
      </c>
      <c r="B37" s="30">
        <v>1782</v>
      </c>
      <c r="C37" s="30">
        <v>862</v>
      </c>
      <c r="D37" s="30">
        <v>4644</v>
      </c>
      <c r="E37" s="30">
        <v>3206</v>
      </c>
      <c r="F37" s="30">
        <v>518</v>
      </c>
      <c r="G37" s="28">
        <f t="shared" si="2"/>
        <v>1782</v>
      </c>
      <c r="H37" s="30">
        <v>1782</v>
      </c>
      <c r="I37" s="28">
        <f t="shared" si="3"/>
        <v>0</v>
      </c>
      <c r="J37" s="24"/>
    </row>
    <row r="38" spans="1:10" x14ac:dyDescent="0.2">
      <c r="A38" s="29" t="s">
        <v>18</v>
      </c>
      <c r="B38" s="30">
        <v>565</v>
      </c>
      <c r="C38" s="30">
        <v>252</v>
      </c>
      <c r="D38" s="30">
        <v>1112</v>
      </c>
      <c r="E38" s="30">
        <v>738</v>
      </c>
      <c r="F38" s="30">
        <v>61</v>
      </c>
      <c r="G38" s="28">
        <f t="shared" si="2"/>
        <v>565</v>
      </c>
      <c r="H38" s="30">
        <v>565</v>
      </c>
      <c r="I38" s="28">
        <f t="shared" si="3"/>
        <v>0</v>
      </c>
      <c r="J38" s="24"/>
    </row>
    <row r="39" spans="1:10" x14ac:dyDescent="0.2">
      <c r="A39" s="29" t="s">
        <v>19</v>
      </c>
      <c r="B39" s="30">
        <v>1343</v>
      </c>
      <c r="C39" s="30">
        <v>612</v>
      </c>
      <c r="D39" s="30">
        <v>2136</v>
      </c>
      <c r="E39" s="30">
        <v>1155</v>
      </c>
      <c r="F39" s="30">
        <v>250</v>
      </c>
      <c r="G39" s="28">
        <f t="shared" si="2"/>
        <v>1343</v>
      </c>
      <c r="H39" s="30">
        <v>1343</v>
      </c>
      <c r="I39" s="28">
        <f t="shared" si="3"/>
        <v>0</v>
      </c>
      <c r="J39" s="24"/>
    </row>
    <row r="40" spans="1:10" x14ac:dyDescent="0.2">
      <c r="A40" s="29" t="s">
        <v>20</v>
      </c>
      <c r="B40" s="30">
        <v>1447</v>
      </c>
      <c r="C40" s="30">
        <v>1224</v>
      </c>
      <c r="D40" s="30">
        <v>1461</v>
      </c>
      <c r="E40" s="30">
        <v>1022</v>
      </c>
      <c r="F40" s="30">
        <v>215</v>
      </c>
      <c r="G40" s="28">
        <f t="shared" si="2"/>
        <v>1448</v>
      </c>
      <c r="H40" s="30">
        <v>1447</v>
      </c>
      <c r="I40" s="28">
        <f t="shared" si="3"/>
        <v>-1</v>
      </c>
      <c r="J40" s="24"/>
    </row>
    <row r="41" spans="1:10" x14ac:dyDescent="0.2">
      <c r="A41" s="29" t="s">
        <v>21</v>
      </c>
      <c r="B41" s="30">
        <v>2783.0000000000005</v>
      </c>
      <c r="C41" s="30">
        <v>2999</v>
      </c>
      <c r="D41" s="30">
        <v>1817</v>
      </c>
      <c r="E41" s="30">
        <v>1005.9999999999999</v>
      </c>
      <c r="F41" s="30">
        <v>1027</v>
      </c>
      <c r="G41" s="28">
        <f t="shared" si="2"/>
        <v>2783</v>
      </c>
      <c r="H41" s="30">
        <v>2783.0000000000005</v>
      </c>
      <c r="I41" s="28">
        <f t="shared" si="3"/>
        <v>0</v>
      </c>
      <c r="J41" s="24"/>
    </row>
    <row r="42" spans="1:10" x14ac:dyDescent="0.2">
      <c r="A42" s="29" t="s">
        <v>22</v>
      </c>
      <c r="B42" s="30">
        <v>589</v>
      </c>
      <c r="C42" s="30">
        <v>525</v>
      </c>
      <c r="D42" s="30">
        <v>871</v>
      </c>
      <c r="E42" s="30">
        <v>744</v>
      </c>
      <c r="F42" s="30">
        <v>64</v>
      </c>
      <c r="G42" s="28">
        <f t="shared" si="2"/>
        <v>588</v>
      </c>
      <c r="H42" s="30">
        <v>589</v>
      </c>
      <c r="I42" s="28">
        <f t="shared" si="3"/>
        <v>1</v>
      </c>
      <c r="J42" s="24"/>
    </row>
    <row r="43" spans="1:10" x14ac:dyDescent="0.2">
      <c r="A43" s="29" t="s">
        <v>23</v>
      </c>
      <c r="B43" s="30">
        <v>346</v>
      </c>
      <c r="C43" s="30">
        <v>210</v>
      </c>
      <c r="D43" s="30">
        <v>752</v>
      </c>
      <c r="E43" s="30">
        <v>552</v>
      </c>
      <c r="F43" s="30">
        <v>64</v>
      </c>
      <c r="G43" s="28">
        <f t="shared" si="2"/>
        <v>346</v>
      </c>
      <c r="H43" s="30">
        <v>346</v>
      </c>
      <c r="I43" s="28">
        <f t="shared" si="3"/>
        <v>0</v>
      </c>
      <c r="J43" s="24"/>
    </row>
    <row r="44" spans="1:10" x14ac:dyDescent="0.2">
      <c r="A44" s="29" t="s">
        <v>24</v>
      </c>
      <c r="B44" s="30">
        <v>892</v>
      </c>
      <c r="C44" s="30">
        <v>765</v>
      </c>
      <c r="D44" s="30">
        <v>791</v>
      </c>
      <c r="E44" s="30">
        <v>458</v>
      </c>
      <c r="F44" s="30">
        <v>206</v>
      </c>
      <c r="G44" s="28">
        <f t="shared" si="2"/>
        <v>892</v>
      </c>
      <c r="H44" s="30">
        <v>892</v>
      </c>
      <c r="I44" s="28">
        <f t="shared" si="3"/>
        <v>0</v>
      </c>
      <c r="J44" s="24"/>
    </row>
    <row r="45" spans="1:10" x14ac:dyDescent="0.2">
      <c r="A45" s="29" t="s">
        <v>25</v>
      </c>
      <c r="B45" s="30">
        <v>853</v>
      </c>
      <c r="C45" s="30">
        <v>599</v>
      </c>
      <c r="D45" s="30">
        <v>1364</v>
      </c>
      <c r="E45" s="30">
        <v>992</v>
      </c>
      <c r="F45" s="30">
        <v>118</v>
      </c>
      <c r="G45" s="28">
        <f t="shared" si="2"/>
        <v>853</v>
      </c>
      <c r="H45" s="30">
        <v>853</v>
      </c>
      <c r="I45" s="28">
        <f t="shared" si="3"/>
        <v>0</v>
      </c>
      <c r="J45" s="24"/>
    </row>
    <row r="46" spans="1:10" x14ac:dyDescent="0.2">
      <c r="A46" s="29" t="s">
        <v>39</v>
      </c>
      <c r="B46" s="30">
        <v>20127</v>
      </c>
      <c r="C46" s="30">
        <v>16190</v>
      </c>
      <c r="D46" s="30">
        <v>25197</v>
      </c>
      <c r="E46" s="30">
        <v>17331</v>
      </c>
      <c r="F46" s="30">
        <v>3950</v>
      </c>
      <c r="G46" s="28">
        <f t="shared" si="2"/>
        <v>20106</v>
      </c>
      <c r="H46" s="30">
        <v>20127</v>
      </c>
      <c r="I46" s="28">
        <f t="shared" si="3"/>
        <v>21</v>
      </c>
      <c r="J46" s="24"/>
    </row>
    <row r="47" spans="1:10" x14ac:dyDescent="0.2">
      <c r="A47" s="27"/>
      <c r="B47" s="26"/>
      <c r="C47" s="26"/>
      <c r="D47" s="26"/>
      <c r="E47" s="26"/>
      <c r="F47" s="26"/>
      <c r="G47" s="25"/>
      <c r="H47" s="26"/>
      <c r="I47" s="25"/>
      <c r="J47" s="24"/>
    </row>
    <row r="48" spans="1:10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pans="1:10" x14ac:dyDescent="0.2">
      <c r="B49" s="24"/>
      <c r="C49" s="24"/>
      <c r="D49" s="24"/>
      <c r="E49" s="24"/>
      <c r="F49" s="24"/>
      <c r="G49" s="24"/>
      <c r="H49" s="24"/>
      <c r="I49" s="24"/>
      <c r="J49" s="24"/>
    </row>
    <row r="50" spans="1:10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s="47" customFormat="1" ht="26.25" x14ac:dyDescent="0.25">
      <c r="A51" s="50">
        <v>2009</v>
      </c>
      <c r="B51" s="51" t="s">
        <v>29</v>
      </c>
      <c r="C51" s="51" t="s">
        <v>30</v>
      </c>
      <c r="D51" s="51" t="s">
        <v>2</v>
      </c>
      <c r="E51" s="51" t="s">
        <v>3</v>
      </c>
      <c r="F51" s="51" t="s">
        <v>4</v>
      </c>
      <c r="G51" s="52" t="s">
        <v>35</v>
      </c>
      <c r="H51" s="52" t="s">
        <v>36</v>
      </c>
      <c r="I51" s="52" t="s">
        <v>37</v>
      </c>
      <c r="J51" s="53"/>
    </row>
    <row r="52" spans="1:10" s="47" customFormat="1" x14ac:dyDescent="0.2">
      <c r="A52" s="51"/>
      <c r="B52" s="51" t="s">
        <v>39</v>
      </c>
      <c r="C52" s="51" t="s">
        <v>39</v>
      </c>
      <c r="D52" s="51" t="s">
        <v>39</v>
      </c>
      <c r="E52" s="51" t="s">
        <v>39</v>
      </c>
      <c r="F52" s="51" t="s">
        <v>39</v>
      </c>
      <c r="G52" s="54"/>
      <c r="H52" s="54"/>
      <c r="I52" s="54"/>
      <c r="J52" s="53"/>
    </row>
    <row r="53" spans="1:10" x14ac:dyDescent="0.2">
      <c r="A53" s="29" t="s">
        <v>9</v>
      </c>
      <c r="B53" s="30">
        <v>1833</v>
      </c>
      <c r="C53" s="30">
        <v>256</v>
      </c>
      <c r="D53" s="30">
        <v>4681</v>
      </c>
      <c r="E53" s="30">
        <v>2887</v>
      </c>
      <c r="F53" s="30">
        <v>217</v>
      </c>
      <c r="G53" s="28">
        <f t="shared" ref="G53:G70" si="4">(C53+D53)-(E53+F53)</f>
        <v>1833</v>
      </c>
      <c r="H53" s="30">
        <v>1833</v>
      </c>
      <c r="I53" s="28">
        <f>H53-G53</f>
        <v>0</v>
      </c>
      <c r="J53" s="24"/>
    </row>
    <row r="54" spans="1:10" x14ac:dyDescent="0.2">
      <c r="A54" s="29" t="s">
        <v>10</v>
      </c>
      <c r="B54" s="30">
        <v>4543</v>
      </c>
      <c r="C54" s="30">
        <v>678</v>
      </c>
      <c r="D54" s="30">
        <v>5626</v>
      </c>
      <c r="E54" s="30">
        <v>1439</v>
      </c>
      <c r="F54" s="30">
        <v>322</v>
      </c>
      <c r="G54" s="28">
        <f t="shared" si="4"/>
        <v>4543</v>
      </c>
      <c r="H54" s="30">
        <v>4543</v>
      </c>
      <c r="I54" s="28">
        <f t="shared" ref="I54:I70" si="5">H54-G54</f>
        <v>0</v>
      </c>
      <c r="J54" s="24"/>
    </row>
    <row r="55" spans="1:10" x14ac:dyDescent="0.2">
      <c r="A55" s="29" t="s">
        <v>11</v>
      </c>
      <c r="B55" s="30">
        <v>5186</v>
      </c>
      <c r="C55" s="30">
        <v>1777.9999999999998</v>
      </c>
      <c r="D55" s="30">
        <v>8087</v>
      </c>
      <c r="E55" s="30">
        <v>4228</v>
      </c>
      <c r="F55" s="30">
        <v>451</v>
      </c>
      <c r="G55" s="28">
        <f t="shared" si="4"/>
        <v>5186</v>
      </c>
      <c r="H55" s="30">
        <v>5186</v>
      </c>
      <c r="I55" s="28">
        <f t="shared" si="5"/>
        <v>0</v>
      </c>
      <c r="J55" s="24"/>
    </row>
    <row r="56" spans="1:10" x14ac:dyDescent="0.2">
      <c r="A56" s="29" t="s">
        <v>12</v>
      </c>
      <c r="B56" s="30">
        <v>2419</v>
      </c>
      <c r="C56" s="30">
        <v>2332</v>
      </c>
      <c r="D56" s="30">
        <v>4833</v>
      </c>
      <c r="E56" s="30">
        <v>3628</v>
      </c>
      <c r="F56" s="30">
        <v>1116</v>
      </c>
      <c r="G56" s="28">
        <f t="shared" si="4"/>
        <v>2421</v>
      </c>
      <c r="H56" s="30">
        <v>2419</v>
      </c>
      <c r="I56" s="28">
        <f t="shared" si="5"/>
        <v>-2</v>
      </c>
      <c r="J56" s="24"/>
    </row>
    <row r="57" spans="1:10" x14ac:dyDescent="0.2">
      <c r="A57" s="29" t="s">
        <v>13</v>
      </c>
      <c r="B57" s="30">
        <v>801</v>
      </c>
      <c r="C57" s="30">
        <v>828</v>
      </c>
      <c r="D57" s="30">
        <v>6522</v>
      </c>
      <c r="E57" s="30">
        <v>6269</v>
      </c>
      <c r="F57" s="30">
        <v>280</v>
      </c>
      <c r="G57" s="28">
        <f t="shared" si="4"/>
        <v>801</v>
      </c>
      <c r="H57" s="30">
        <v>801</v>
      </c>
      <c r="I57" s="28">
        <f t="shared" si="5"/>
        <v>0</v>
      </c>
      <c r="J57" s="24"/>
    </row>
    <row r="58" spans="1:10" x14ac:dyDescent="0.2">
      <c r="A58" s="29" t="s">
        <v>14</v>
      </c>
      <c r="B58" s="30">
        <v>697</v>
      </c>
      <c r="C58" s="30">
        <v>710</v>
      </c>
      <c r="D58" s="30">
        <v>1927</v>
      </c>
      <c r="E58" s="30">
        <v>1650</v>
      </c>
      <c r="F58" s="30">
        <v>290</v>
      </c>
      <c r="G58" s="28">
        <f t="shared" si="4"/>
        <v>697</v>
      </c>
      <c r="H58" s="30">
        <v>697</v>
      </c>
      <c r="I58" s="28">
        <f t="shared" si="5"/>
        <v>0</v>
      </c>
      <c r="J58" s="24"/>
    </row>
    <row r="59" spans="1:10" x14ac:dyDescent="0.2">
      <c r="A59" s="29" t="s">
        <v>15</v>
      </c>
      <c r="B59" s="30">
        <v>3192</v>
      </c>
      <c r="C59" s="30">
        <v>1222</v>
      </c>
      <c r="D59" s="30">
        <v>4240</v>
      </c>
      <c r="E59" s="30">
        <v>1927</v>
      </c>
      <c r="F59" s="30">
        <v>340</v>
      </c>
      <c r="G59" s="28">
        <f t="shared" si="4"/>
        <v>3195</v>
      </c>
      <c r="H59" s="30">
        <v>3192</v>
      </c>
      <c r="I59" s="28">
        <f t="shared" si="5"/>
        <v>-3</v>
      </c>
      <c r="J59" s="24"/>
    </row>
    <row r="60" spans="1:10" x14ac:dyDescent="0.2">
      <c r="A60" s="29" t="s">
        <v>16</v>
      </c>
      <c r="B60" s="30">
        <v>2091</v>
      </c>
      <c r="C60" s="30">
        <v>1723</v>
      </c>
      <c r="D60" s="30">
        <v>5806</v>
      </c>
      <c r="E60" s="30">
        <v>4823</v>
      </c>
      <c r="F60" s="30">
        <v>616</v>
      </c>
      <c r="G60" s="28">
        <f t="shared" si="4"/>
        <v>2090</v>
      </c>
      <c r="H60" s="30">
        <v>2091</v>
      </c>
      <c r="I60" s="28">
        <f t="shared" si="5"/>
        <v>1</v>
      </c>
      <c r="J60" s="24"/>
    </row>
    <row r="61" spans="1:10" x14ac:dyDescent="0.2">
      <c r="A61" s="29" t="s">
        <v>17</v>
      </c>
      <c r="B61" s="30">
        <v>1795</v>
      </c>
      <c r="C61" s="30">
        <v>1782</v>
      </c>
      <c r="D61" s="30">
        <v>1743</v>
      </c>
      <c r="E61" s="30">
        <v>1412</v>
      </c>
      <c r="F61" s="30">
        <v>318</v>
      </c>
      <c r="G61" s="28">
        <f t="shared" si="4"/>
        <v>1795</v>
      </c>
      <c r="H61" s="30">
        <v>1795</v>
      </c>
      <c r="I61" s="28">
        <f t="shared" si="5"/>
        <v>0</v>
      </c>
      <c r="J61" s="24"/>
    </row>
    <row r="62" spans="1:10" x14ac:dyDescent="0.2">
      <c r="A62" s="29" t="s">
        <v>18</v>
      </c>
      <c r="B62" s="30">
        <v>708</v>
      </c>
      <c r="C62" s="30">
        <v>565</v>
      </c>
      <c r="D62" s="30">
        <v>3706</v>
      </c>
      <c r="E62" s="30">
        <v>3298</v>
      </c>
      <c r="F62" s="30">
        <v>265</v>
      </c>
      <c r="G62" s="28">
        <f t="shared" si="4"/>
        <v>708</v>
      </c>
      <c r="H62" s="30">
        <v>708</v>
      </c>
      <c r="I62" s="28">
        <f t="shared" si="5"/>
        <v>0</v>
      </c>
      <c r="J62" s="24"/>
    </row>
    <row r="63" spans="1:10" x14ac:dyDescent="0.2">
      <c r="A63" s="29" t="s">
        <v>19</v>
      </c>
      <c r="B63" s="30">
        <v>962</v>
      </c>
      <c r="C63" s="30">
        <v>1343</v>
      </c>
      <c r="D63" s="30">
        <v>3327</v>
      </c>
      <c r="E63" s="30">
        <v>3059</v>
      </c>
      <c r="F63" s="30">
        <v>649</v>
      </c>
      <c r="G63" s="28">
        <f t="shared" si="4"/>
        <v>962</v>
      </c>
      <c r="H63" s="30">
        <v>962</v>
      </c>
      <c r="I63" s="28">
        <f t="shared" si="5"/>
        <v>0</v>
      </c>
      <c r="J63" s="24"/>
    </row>
    <row r="64" spans="1:10" x14ac:dyDescent="0.2">
      <c r="A64" s="29" t="s">
        <v>20</v>
      </c>
      <c r="B64" s="30">
        <v>5801</v>
      </c>
      <c r="C64" s="30">
        <v>1447</v>
      </c>
      <c r="D64" s="30">
        <v>9435</v>
      </c>
      <c r="E64" s="30">
        <v>4531</v>
      </c>
      <c r="F64" s="30">
        <v>551</v>
      </c>
      <c r="G64" s="28">
        <f t="shared" si="4"/>
        <v>5800</v>
      </c>
      <c r="H64" s="30">
        <v>5801</v>
      </c>
      <c r="I64" s="28">
        <f t="shared" si="5"/>
        <v>1</v>
      </c>
      <c r="J64" s="24"/>
    </row>
    <row r="65" spans="1:10" x14ac:dyDescent="0.2">
      <c r="A65" s="29" t="s">
        <v>21</v>
      </c>
      <c r="B65" s="30">
        <v>2620</v>
      </c>
      <c r="C65" s="30">
        <v>2783.0000000000005</v>
      </c>
      <c r="D65" s="30">
        <v>2179</v>
      </c>
      <c r="E65" s="30">
        <v>1382</v>
      </c>
      <c r="F65" s="30">
        <v>960</v>
      </c>
      <c r="G65" s="28">
        <f t="shared" si="4"/>
        <v>2620</v>
      </c>
      <c r="H65" s="30">
        <v>2620</v>
      </c>
      <c r="I65" s="28">
        <f t="shared" si="5"/>
        <v>0</v>
      </c>
      <c r="J65" s="24"/>
    </row>
    <row r="66" spans="1:10" x14ac:dyDescent="0.2">
      <c r="A66" s="29" t="s">
        <v>22</v>
      </c>
      <c r="B66" s="30">
        <v>2075</v>
      </c>
      <c r="C66" s="30">
        <v>589</v>
      </c>
      <c r="D66" s="30">
        <v>6825</v>
      </c>
      <c r="E66" s="30">
        <v>4861</v>
      </c>
      <c r="F66" s="30">
        <v>477</v>
      </c>
      <c r="G66" s="28">
        <f t="shared" si="4"/>
        <v>2076</v>
      </c>
      <c r="H66" s="30">
        <v>2075</v>
      </c>
      <c r="I66" s="28">
        <f t="shared" si="5"/>
        <v>-1</v>
      </c>
      <c r="J66" s="24"/>
    </row>
    <row r="67" spans="1:10" x14ac:dyDescent="0.2">
      <c r="A67" s="29" t="s">
        <v>23</v>
      </c>
      <c r="B67" s="30">
        <v>1820</v>
      </c>
      <c r="C67" s="30">
        <v>346</v>
      </c>
      <c r="D67" s="30">
        <v>5221</v>
      </c>
      <c r="E67" s="30">
        <v>3550</v>
      </c>
      <c r="F67" s="30">
        <v>197</v>
      </c>
      <c r="G67" s="28">
        <f t="shared" si="4"/>
        <v>1820</v>
      </c>
      <c r="H67" s="30">
        <v>1820</v>
      </c>
      <c r="I67" s="28">
        <f t="shared" si="5"/>
        <v>0</v>
      </c>
      <c r="J67" s="24"/>
    </row>
    <row r="68" spans="1:10" x14ac:dyDescent="0.2">
      <c r="A68" s="29" t="s">
        <v>24</v>
      </c>
      <c r="B68" s="30">
        <v>2675</v>
      </c>
      <c r="C68" s="30">
        <v>892</v>
      </c>
      <c r="D68" s="30">
        <v>4414</v>
      </c>
      <c r="E68" s="30">
        <v>2192</v>
      </c>
      <c r="F68" s="30">
        <v>439</v>
      </c>
      <c r="G68" s="28">
        <f t="shared" si="4"/>
        <v>2675</v>
      </c>
      <c r="H68" s="30">
        <v>2675</v>
      </c>
      <c r="I68" s="28">
        <f t="shared" si="5"/>
        <v>0</v>
      </c>
      <c r="J68" s="24"/>
    </row>
    <row r="69" spans="1:10" x14ac:dyDescent="0.2">
      <c r="A69" s="29" t="s">
        <v>25</v>
      </c>
      <c r="B69" s="30">
        <v>1316</v>
      </c>
      <c r="C69" s="30">
        <v>853</v>
      </c>
      <c r="D69" s="30">
        <v>5530</v>
      </c>
      <c r="E69" s="30">
        <v>4772</v>
      </c>
      <c r="F69" s="30">
        <v>295</v>
      </c>
      <c r="G69" s="28">
        <f t="shared" si="4"/>
        <v>1316</v>
      </c>
      <c r="H69" s="30">
        <v>1316</v>
      </c>
      <c r="I69" s="28">
        <f t="shared" si="5"/>
        <v>0</v>
      </c>
      <c r="J69" s="24"/>
    </row>
    <row r="70" spans="1:10" x14ac:dyDescent="0.2">
      <c r="A70" s="29" t="s">
        <v>39</v>
      </c>
      <c r="B70" s="30">
        <v>40534</v>
      </c>
      <c r="C70" s="30">
        <v>20127</v>
      </c>
      <c r="D70" s="30">
        <v>84102</v>
      </c>
      <c r="E70" s="30">
        <v>55908</v>
      </c>
      <c r="F70" s="30">
        <v>7783</v>
      </c>
      <c r="G70" s="28">
        <f t="shared" si="4"/>
        <v>40538</v>
      </c>
      <c r="H70" s="30">
        <v>40534</v>
      </c>
      <c r="I70" s="28">
        <f t="shared" si="5"/>
        <v>-4</v>
      </c>
      <c r="J70" s="24"/>
    </row>
    <row r="71" spans="1:10" x14ac:dyDescent="0.2">
      <c r="A71" s="27"/>
      <c r="B71" s="26"/>
      <c r="C71" s="26"/>
      <c r="D71" s="26"/>
      <c r="E71" s="26"/>
      <c r="F71" s="26"/>
      <c r="G71" s="24"/>
      <c r="H71" s="24"/>
      <c r="I71" s="24"/>
      <c r="J71" s="24"/>
    </row>
    <row r="72" spans="1:10" x14ac:dyDescent="0.2">
      <c r="A72" s="27"/>
      <c r="B72" s="26"/>
      <c r="C72" s="26"/>
      <c r="D72" s="26"/>
      <c r="E72" s="26"/>
      <c r="F72" s="26"/>
      <c r="G72" s="24"/>
      <c r="H72" s="24"/>
      <c r="I72" s="24"/>
      <c r="J72" s="24"/>
    </row>
    <row r="73" spans="1:10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</row>
    <row r="74" spans="1:10" x14ac:dyDescent="0.2">
      <c r="B74" s="24"/>
      <c r="C74" s="24"/>
      <c r="D74" s="24"/>
      <c r="E74" s="24"/>
      <c r="F74" s="24"/>
      <c r="G74" s="24"/>
      <c r="H74" s="24"/>
      <c r="I74" s="24"/>
      <c r="J74" s="24"/>
    </row>
    <row r="75" spans="1:10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</row>
    <row r="76" spans="1:10" s="47" customFormat="1" ht="26.25" x14ac:dyDescent="0.25">
      <c r="A76" s="50">
        <v>2010</v>
      </c>
      <c r="B76" s="51" t="s">
        <v>31</v>
      </c>
      <c r="C76" s="51" t="s">
        <v>32</v>
      </c>
      <c r="D76" s="51" t="s">
        <v>2</v>
      </c>
      <c r="E76" s="51" t="s">
        <v>3</v>
      </c>
      <c r="F76" s="51" t="s">
        <v>4</v>
      </c>
      <c r="G76" s="52" t="s">
        <v>35</v>
      </c>
      <c r="H76" s="52" t="s">
        <v>36</v>
      </c>
      <c r="I76" s="52" t="s">
        <v>37</v>
      </c>
      <c r="J76" s="53"/>
    </row>
    <row r="77" spans="1:10" s="47" customFormat="1" x14ac:dyDescent="0.2">
      <c r="A77" s="51"/>
      <c r="B77" s="51" t="s">
        <v>39</v>
      </c>
      <c r="C77" s="51" t="s">
        <v>39</v>
      </c>
      <c r="D77" s="51" t="s">
        <v>39</v>
      </c>
      <c r="E77" s="51" t="s">
        <v>39</v>
      </c>
      <c r="F77" s="51" t="s">
        <v>39</v>
      </c>
      <c r="G77" s="54"/>
      <c r="H77" s="54"/>
      <c r="I77" s="54"/>
      <c r="J77" s="53"/>
    </row>
    <row r="78" spans="1:10" x14ac:dyDescent="0.2">
      <c r="A78" s="29" t="s">
        <v>9</v>
      </c>
      <c r="B78" s="30">
        <v>2443</v>
      </c>
      <c r="C78" s="30">
        <v>1833</v>
      </c>
      <c r="D78" s="30">
        <v>1867</v>
      </c>
      <c r="E78" s="30">
        <v>920</v>
      </c>
      <c r="F78" s="30">
        <v>337</v>
      </c>
      <c r="G78" s="28">
        <f t="shared" ref="G78:G95" si="6">(C78+D78)-(E78+F78)</f>
        <v>2443</v>
      </c>
      <c r="H78" s="30">
        <v>2443</v>
      </c>
      <c r="I78" s="28">
        <f>H78-G78</f>
        <v>0</v>
      </c>
      <c r="J78" s="24"/>
    </row>
    <row r="79" spans="1:10" x14ac:dyDescent="0.2">
      <c r="A79" s="29" t="s">
        <v>10</v>
      </c>
      <c r="B79" s="30">
        <v>4208</v>
      </c>
      <c r="C79" s="30">
        <v>4543</v>
      </c>
      <c r="D79" s="30">
        <v>922</v>
      </c>
      <c r="E79" s="30">
        <v>684</v>
      </c>
      <c r="F79" s="30">
        <v>573</v>
      </c>
      <c r="G79" s="28">
        <f t="shared" si="6"/>
        <v>4208</v>
      </c>
      <c r="H79" s="30">
        <v>4208</v>
      </c>
      <c r="I79" s="28">
        <f t="shared" ref="I79:I95" si="7">H79-G79</f>
        <v>0</v>
      </c>
      <c r="J79" s="24"/>
    </row>
    <row r="80" spans="1:10" x14ac:dyDescent="0.2">
      <c r="A80" s="29" t="s">
        <v>11</v>
      </c>
      <c r="B80" s="30">
        <v>3224</v>
      </c>
      <c r="C80" s="30">
        <v>5186</v>
      </c>
      <c r="D80" s="30">
        <v>1785</v>
      </c>
      <c r="E80" s="30">
        <v>2722</v>
      </c>
      <c r="F80" s="30">
        <v>1025</v>
      </c>
      <c r="G80" s="28">
        <f t="shared" si="6"/>
        <v>3224</v>
      </c>
      <c r="H80" s="30">
        <v>3224</v>
      </c>
      <c r="I80" s="28">
        <f t="shared" si="7"/>
        <v>0</v>
      </c>
      <c r="J80" s="24"/>
    </row>
    <row r="81" spans="1:10" x14ac:dyDescent="0.2">
      <c r="A81" s="29" t="s">
        <v>12</v>
      </c>
      <c r="B81" s="30">
        <v>2598</v>
      </c>
      <c r="C81" s="30">
        <v>2419</v>
      </c>
      <c r="D81" s="30">
        <v>2082</v>
      </c>
      <c r="E81" s="30">
        <v>1431</v>
      </c>
      <c r="F81" s="30">
        <v>472</v>
      </c>
      <c r="G81" s="28">
        <f t="shared" si="6"/>
        <v>2598</v>
      </c>
      <c r="H81" s="30">
        <v>2598</v>
      </c>
      <c r="I81" s="28">
        <f t="shared" si="7"/>
        <v>0</v>
      </c>
      <c r="J81" s="24"/>
    </row>
    <row r="82" spans="1:10" x14ac:dyDescent="0.2">
      <c r="A82" s="29" t="s">
        <v>13</v>
      </c>
      <c r="B82" s="30">
        <v>888</v>
      </c>
      <c r="C82" s="30">
        <v>801</v>
      </c>
      <c r="D82" s="30">
        <v>571</v>
      </c>
      <c r="E82" s="30">
        <v>403</v>
      </c>
      <c r="F82" s="30">
        <v>81</v>
      </c>
      <c r="G82" s="28">
        <f t="shared" si="6"/>
        <v>888</v>
      </c>
      <c r="H82" s="30">
        <v>888</v>
      </c>
      <c r="I82" s="28">
        <f t="shared" si="7"/>
        <v>0</v>
      </c>
      <c r="J82" s="24"/>
    </row>
    <row r="83" spans="1:10" x14ac:dyDescent="0.2">
      <c r="A83" s="29" t="s">
        <v>14</v>
      </c>
      <c r="B83" s="30">
        <v>947</v>
      </c>
      <c r="C83" s="30">
        <v>697</v>
      </c>
      <c r="D83" s="30">
        <v>905</v>
      </c>
      <c r="E83" s="30">
        <v>476</v>
      </c>
      <c r="F83" s="30">
        <v>179</v>
      </c>
      <c r="G83" s="28">
        <f t="shared" si="6"/>
        <v>947</v>
      </c>
      <c r="H83" s="30">
        <v>947</v>
      </c>
      <c r="I83" s="28">
        <f t="shared" si="7"/>
        <v>0</v>
      </c>
      <c r="J83" s="24"/>
    </row>
    <row r="84" spans="1:10" x14ac:dyDescent="0.2">
      <c r="A84" s="29" t="s">
        <v>15</v>
      </c>
      <c r="B84" s="30">
        <v>5183</v>
      </c>
      <c r="C84" s="30">
        <v>3192</v>
      </c>
      <c r="D84" s="30">
        <v>4437</v>
      </c>
      <c r="E84" s="30">
        <v>1603</v>
      </c>
      <c r="F84" s="30">
        <v>846</v>
      </c>
      <c r="G84" s="28">
        <f t="shared" si="6"/>
        <v>5180</v>
      </c>
      <c r="H84" s="30">
        <v>5183</v>
      </c>
      <c r="I84" s="28">
        <f t="shared" si="7"/>
        <v>3</v>
      </c>
      <c r="J84" s="24"/>
    </row>
    <row r="85" spans="1:10" x14ac:dyDescent="0.2">
      <c r="A85" s="29" t="s">
        <v>16</v>
      </c>
      <c r="B85" s="30">
        <v>2919</v>
      </c>
      <c r="C85" s="30">
        <v>2091</v>
      </c>
      <c r="D85" s="30">
        <v>2849</v>
      </c>
      <c r="E85" s="30">
        <v>1542</v>
      </c>
      <c r="F85" s="30">
        <v>479</v>
      </c>
      <c r="G85" s="28">
        <f t="shared" si="6"/>
        <v>2919</v>
      </c>
      <c r="H85" s="30">
        <v>2919</v>
      </c>
      <c r="I85" s="28">
        <f t="shared" si="7"/>
        <v>0</v>
      </c>
      <c r="J85" s="24"/>
    </row>
    <row r="86" spans="1:10" x14ac:dyDescent="0.2">
      <c r="A86" s="29" t="s">
        <v>17</v>
      </c>
      <c r="B86" s="30">
        <v>3652</v>
      </c>
      <c r="C86" s="30">
        <v>1795</v>
      </c>
      <c r="D86" s="30">
        <v>3349</v>
      </c>
      <c r="E86" s="30">
        <v>1057</v>
      </c>
      <c r="F86" s="30">
        <v>435</v>
      </c>
      <c r="G86" s="28">
        <f t="shared" si="6"/>
        <v>3652</v>
      </c>
      <c r="H86" s="30">
        <v>3652</v>
      </c>
      <c r="I86" s="28">
        <f t="shared" si="7"/>
        <v>0</v>
      </c>
      <c r="J86" s="24"/>
    </row>
    <row r="87" spans="1:10" x14ac:dyDescent="0.2">
      <c r="A87" s="29" t="s">
        <v>18</v>
      </c>
      <c r="B87" s="30">
        <v>1798</v>
      </c>
      <c r="C87" s="30">
        <v>708</v>
      </c>
      <c r="D87" s="30">
        <v>1926</v>
      </c>
      <c r="E87" s="30">
        <v>719</v>
      </c>
      <c r="F87" s="30">
        <v>117</v>
      </c>
      <c r="G87" s="28">
        <f t="shared" si="6"/>
        <v>1798</v>
      </c>
      <c r="H87" s="30">
        <v>1798</v>
      </c>
      <c r="I87" s="28">
        <f t="shared" si="7"/>
        <v>0</v>
      </c>
      <c r="J87" s="24"/>
    </row>
    <row r="88" spans="1:10" x14ac:dyDescent="0.2">
      <c r="A88" s="29" t="s">
        <v>19</v>
      </c>
      <c r="B88" s="30">
        <v>977</v>
      </c>
      <c r="C88" s="30">
        <v>962</v>
      </c>
      <c r="D88" s="30">
        <v>903</v>
      </c>
      <c r="E88" s="30">
        <v>678</v>
      </c>
      <c r="F88" s="30">
        <v>210</v>
      </c>
      <c r="G88" s="28">
        <f t="shared" si="6"/>
        <v>977</v>
      </c>
      <c r="H88" s="30">
        <v>977</v>
      </c>
      <c r="I88" s="28">
        <f t="shared" si="7"/>
        <v>0</v>
      </c>
      <c r="J88" s="24"/>
    </row>
    <row r="89" spans="1:10" x14ac:dyDescent="0.2">
      <c r="A89" s="29" t="s">
        <v>20</v>
      </c>
      <c r="B89" s="30">
        <v>8441</v>
      </c>
      <c r="C89" s="30">
        <v>5801</v>
      </c>
      <c r="D89" s="30">
        <v>6005</v>
      </c>
      <c r="E89" s="30">
        <v>2127</v>
      </c>
      <c r="F89" s="30">
        <v>1238</v>
      </c>
      <c r="G89" s="28">
        <f t="shared" si="6"/>
        <v>8441</v>
      </c>
      <c r="H89" s="30">
        <v>8441</v>
      </c>
      <c r="I89" s="28">
        <f t="shared" si="7"/>
        <v>0</v>
      </c>
      <c r="J89" s="24"/>
    </row>
    <row r="90" spans="1:10" x14ac:dyDescent="0.2">
      <c r="A90" s="29" t="s">
        <v>21</v>
      </c>
      <c r="B90" s="30">
        <v>2790</v>
      </c>
      <c r="C90" s="30">
        <v>2620</v>
      </c>
      <c r="D90" s="30">
        <v>1709</v>
      </c>
      <c r="E90" s="30">
        <v>737</v>
      </c>
      <c r="F90" s="30">
        <v>802</v>
      </c>
      <c r="G90" s="28">
        <f t="shared" si="6"/>
        <v>2790</v>
      </c>
      <c r="H90" s="30">
        <v>2790</v>
      </c>
      <c r="I90" s="28">
        <f t="shared" si="7"/>
        <v>0</v>
      </c>
      <c r="J90" s="24"/>
    </row>
    <row r="91" spans="1:10" x14ac:dyDescent="0.2">
      <c r="A91" s="29" t="s">
        <v>22</v>
      </c>
      <c r="B91" s="30">
        <v>3455.0000000000005</v>
      </c>
      <c r="C91" s="30">
        <v>2075</v>
      </c>
      <c r="D91" s="30">
        <v>3020</v>
      </c>
      <c r="E91" s="30">
        <v>1174</v>
      </c>
      <c r="F91" s="30">
        <v>467</v>
      </c>
      <c r="G91" s="28">
        <f t="shared" si="6"/>
        <v>3454</v>
      </c>
      <c r="H91" s="30">
        <v>3455.0000000000005</v>
      </c>
      <c r="I91" s="28">
        <f t="shared" si="7"/>
        <v>1.0000000000004547</v>
      </c>
      <c r="J91" s="24"/>
    </row>
    <row r="92" spans="1:10" x14ac:dyDescent="0.2">
      <c r="A92" s="29" t="s">
        <v>23</v>
      </c>
      <c r="B92" s="30">
        <v>1906</v>
      </c>
      <c r="C92" s="30">
        <v>1820</v>
      </c>
      <c r="D92" s="30">
        <v>1221</v>
      </c>
      <c r="E92" s="30">
        <v>616</v>
      </c>
      <c r="F92" s="30">
        <v>519</v>
      </c>
      <c r="G92" s="28">
        <f t="shared" si="6"/>
        <v>1906</v>
      </c>
      <c r="H92" s="30">
        <v>1906</v>
      </c>
      <c r="I92" s="28">
        <f t="shared" si="7"/>
        <v>0</v>
      </c>
      <c r="J92" s="24"/>
    </row>
    <row r="93" spans="1:10" x14ac:dyDescent="0.2">
      <c r="A93" s="29" t="s">
        <v>24</v>
      </c>
      <c r="B93" s="30">
        <v>1786</v>
      </c>
      <c r="C93" s="30">
        <v>2675</v>
      </c>
      <c r="D93" s="30">
        <v>3335</v>
      </c>
      <c r="E93" s="30">
        <v>975</v>
      </c>
      <c r="F93" s="30">
        <v>3249</v>
      </c>
      <c r="G93" s="28">
        <f t="shared" si="6"/>
        <v>1786</v>
      </c>
      <c r="H93" s="30">
        <v>1786</v>
      </c>
      <c r="I93" s="28">
        <f t="shared" si="7"/>
        <v>0</v>
      </c>
      <c r="J93" s="24"/>
    </row>
    <row r="94" spans="1:10" x14ac:dyDescent="0.2">
      <c r="A94" s="29" t="s">
        <v>25</v>
      </c>
      <c r="B94" s="30">
        <v>1918</v>
      </c>
      <c r="C94" s="30">
        <v>1316</v>
      </c>
      <c r="D94" s="30">
        <v>1385</v>
      </c>
      <c r="E94" s="30">
        <v>613</v>
      </c>
      <c r="F94" s="30">
        <v>169</v>
      </c>
      <c r="G94" s="28">
        <f t="shared" si="6"/>
        <v>1919</v>
      </c>
      <c r="H94" s="30">
        <v>1918</v>
      </c>
      <c r="I94" s="28">
        <f t="shared" si="7"/>
        <v>-1</v>
      </c>
      <c r="J94" s="24"/>
    </row>
    <row r="95" spans="1:10" x14ac:dyDescent="0.2">
      <c r="A95" s="29" t="s">
        <v>39</v>
      </c>
      <c r="B95" s="30">
        <v>49133</v>
      </c>
      <c r="C95" s="30">
        <v>40534</v>
      </c>
      <c r="D95" s="30">
        <v>38271</v>
      </c>
      <c r="E95" s="30">
        <v>18477</v>
      </c>
      <c r="F95" s="30">
        <v>11198</v>
      </c>
      <c r="G95" s="28">
        <f t="shared" si="6"/>
        <v>49130</v>
      </c>
      <c r="H95" s="30">
        <v>49133</v>
      </c>
      <c r="I95" s="28">
        <f t="shared" si="7"/>
        <v>3</v>
      </c>
      <c r="J95" s="24"/>
    </row>
    <row r="96" spans="1:10" x14ac:dyDescent="0.2">
      <c r="A96" s="27"/>
      <c r="B96" s="26"/>
      <c r="C96" s="26"/>
      <c r="D96" s="26"/>
      <c r="E96" s="26"/>
      <c r="F96" s="26"/>
      <c r="G96" s="25"/>
      <c r="H96" s="26"/>
      <c r="I96" s="25"/>
      <c r="J96" s="24"/>
    </row>
    <row r="97" spans="1:10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</row>
    <row r="98" spans="1:10" x14ac:dyDescent="0.2">
      <c r="B98" s="24"/>
      <c r="C98" s="24"/>
      <c r="D98" s="24"/>
      <c r="E98" s="24"/>
      <c r="F98" s="24"/>
      <c r="G98" s="24"/>
      <c r="H98" s="24"/>
      <c r="I98" s="24"/>
      <c r="J98" s="24"/>
    </row>
    <row r="99" spans="1:10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</row>
    <row r="100" spans="1:10" s="47" customFormat="1" ht="26.25" x14ac:dyDescent="0.25">
      <c r="A100" s="50">
        <v>2011</v>
      </c>
      <c r="B100" s="51" t="s">
        <v>33</v>
      </c>
      <c r="C100" s="51" t="s">
        <v>34</v>
      </c>
      <c r="D100" s="51" t="s">
        <v>2</v>
      </c>
      <c r="E100" s="51" t="s">
        <v>3</v>
      </c>
      <c r="F100" s="51" t="s">
        <v>4</v>
      </c>
      <c r="G100" s="52" t="s">
        <v>35</v>
      </c>
      <c r="H100" s="52" t="s">
        <v>36</v>
      </c>
      <c r="I100" s="52" t="s">
        <v>37</v>
      </c>
      <c r="J100" s="53"/>
    </row>
    <row r="101" spans="1:10" s="47" customFormat="1" x14ac:dyDescent="0.2">
      <c r="A101" s="51"/>
      <c r="B101" s="51" t="s">
        <v>39</v>
      </c>
      <c r="C101" s="51" t="s">
        <v>39</v>
      </c>
      <c r="D101" s="51" t="s">
        <v>39</v>
      </c>
      <c r="E101" s="51" t="s">
        <v>39</v>
      </c>
      <c r="F101" s="51" t="s">
        <v>39</v>
      </c>
      <c r="G101" s="54"/>
      <c r="H101" s="54"/>
      <c r="I101" s="54"/>
      <c r="J101" s="53"/>
    </row>
    <row r="102" spans="1:10" x14ac:dyDescent="0.2">
      <c r="A102" s="29" t="s">
        <v>9</v>
      </c>
      <c r="B102" s="30">
        <v>2901</v>
      </c>
      <c r="C102" s="30">
        <v>2443</v>
      </c>
      <c r="D102" s="30">
        <v>1609</v>
      </c>
      <c r="E102" s="30">
        <v>976</v>
      </c>
      <c r="F102" s="30">
        <v>175</v>
      </c>
      <c r="G102" s="28">
        <f t="shared" ref="G102:G119" si="8">(C102+D102)-(E102+F102)</f>
        <v>2901</v>
      </c>
      <c r="H102" s="30">
        <v>2901</v>
      </c>
      <c r="I102" s="28">
        <f>H102-G102</f>
        <v>0</v>
      </c>
      <c r="J102" s="24"/>
    </row>
    <row r="103" spans="1:10" x14ac:dyDescent="0.2">
      <c r="A103" s="29" t="s">
        <v>10</v>
      </c>
      <c r="B103" s="30">
        <v>3673</v>
      </c>
      <c r="C103" s="30">
        <v>4208</v>
      </c>
      <c r="D103" s="30">
        <v>909</v>
      </c>
      <c r="E103" s="30">
        <v>773</v>
      </c>
      <c r="F103" s="30">
        <v>671</v>
      </c>
      <c r="G103" s="28">
        <f t="shared" si="8"/>
        <v>3673</v>
      </c>
      <c r="H103" s="30">
        <v>3673</v>
      </c>
      <c r="I103" s="28">
        <f t="shared" ref="I103:I119" si="9">H103-G103</f>
        <v>0</v>
      </c>
      <c r="J103" s="24"/>
    </row>
    <row r="104" spans="1:10" x14ac:dyDescent="0.2">
      <c r="A104" s="29" t="s">
        <v>11</v>
      </c>
      <c r="B104" s="30">
        <v>2508.9999999999995</v>
      </c>
      <c r="C104" s="30">
        <v>3224</v>
      </c>
      <c r="D104" s="30">
        <v>1492</v>
      </c>
      <c r="E104" s="30">
        <v>1936</v>
      </c>
      <c r="F104" s="30">
        <v>269</v>
      </c>
      <c r="G104" s="28">
        <f t="shared" si="8"/>
        <v>2511</v>
      </c>
      <c r="H104" s="30">
        <v>2508.9999999999995</v>
      </c>
      <c r="I104" s="28">
        <f t="shared" si="9"/>
        <v>-2.0000000000004547</v>
      </c>
      <c r="J104" s="24"/>
    </row>
    <row r="105" spans="1:10" x14ac:dyDescent="0.2">
      <c r="A105" s="29" t="s">
        <v>12</v>
      </c>
      <c r="B105" s="30">
        <v>2637</v>
      </c>
      <c r="C105" s="30">
        <v>2598</v>
      </c>
      <c r="D105" s="30">
        <v>1860</v>
      </c>
      <c r="E105" s="30">
        <v>1489</v>
      </c>
      <c r="F105" s="30">
        <v>332</v>
      </c>
      <c r="G105" s="28">
        <f t="shared" si="8"/>
        <v>2637</v>
      </c>
      <c r="H105" s="30">
        <v>2637</v>
      </c>
      <c r="I105" s="28">
        <f t="shared" si="9"/>
        <v>0</v>
      </c>
      <c r="J105" s="24"/>
    </row>
    <row r="106" spans="1:10" x14ac:dyDescent="0.2">
      <c r="A106" s="29" t="s">
        <v>13</v>
      </c>
      <c r="B106" s="30">
        <v>1682</v>
      </c>
      <c r="C106" s="30">
        <v>888</v>
      </c>
      <c r="D106" s="30">
        <v>1457</v>
      </c>
      <c r="E106" s="30">
        <v>619</v>
      </c>
      <c r="F106" s="30">
        <v>44</v>
      </c>
      <c r="G106" s="28">
        <f t="shared" si="8"/>
        <v>1682</v>
      </c>
      <c r="H106" s="30">
        <v>1682</v>
      </c>
      <c r="I106" s="28">
        <f t="shared" si="9"/>
        <v>0</v>
      </c>
      <c r="J106" s="24"/>
    </row>
    <row r="107" spans="1:10" x14ac:dyDescent="0.2">
      <c r="A107" s="29" t="s">
        <v>14</v>
      </c>
      <c r="B107" s="30">
        <v>1115</v>
      </c>
      <c r="C107" s="30">
        <v>947</v>
      </c>
      <c r="D107" s="30">
        <v>683</v>
      </c>
      <c r="E107" s="30">
        <v>360</v>
      </c>
      <c r="F107" s="30">
        <v>155</v>
      </c>
      <c r="G107" s="28">
        <f t="shared" si="8"/>
        <v>1115</v>
      </c>
      <c r="H107" s="30">
        <v>1115</v>
      </c>
      <c r="I107" s="28">
        <f t="shared" si="9"/>
        <v>0</v>
      </c>
      <c r="J107" s="24"/>
    </row>
    <row r="108" spans="1:10" x14ac:dyDescent="0.2">
      <c r="A108" s="29" t="s">
        <v>15</v>
      </c>
      <c r="B108" s="30">
        <v>5212.9999999999991</v>
      </c>
      <c r="C108" s="30">
        <v>5183</v>
      </c>
      <c r="D108" s="30">
        <v>1672</v>
      </c>
      <c r="E108" s="30">
        <v>926.99999999999989</v>
      </c>
      <c r="F108" s="30">
        <v>715</v>
      </c>
      <c r="G108" s="28">
        <f t="shared" si="8"/>
        <v>5213</v>
      </c>
      <c r="H108" s="30">
        <v>5212.9999999999991</v>
      </c>
      <c r="I108" s="28">
        <f t="shared" si="9"/>
        <v>0</v>
      </c>
      <c r="J108" s="24"/>
    </row>
    <row r="109" spans="1:10" x14ac:dyDescent="0.2">
      <c r="A109" s="29" t="s">
        <v>16</v>
      </c>
      <c r="B109" s="30">
        <v>3568</v>
      </c>
      <c r="C109" s="30">
        <v>2919</v>
      </c>
      <c r="D109" s="30">
        <v>2321</v>
      </c>
      <c r="E109" s="30">
        <v>1084</v>
      </c>
      <c r="F109" s="30">
        <v>588</v>
      </c>
      <c r="G109" s="28">
        <f t="shared" si="8"/>
        <v>3568</v>
      </c>
      <c r="H109" s="30">
        <v>3568</v>
      </c>
      <c r="I109" s="28">
        <f t="shared" si="9"/>
        <v>0</v>
      </c>
      <c r="J109" s="24"/>
    </row>
    <row r="110" spans="1:10" x14ac:dyDescent="0.2">
      <c r="A110" s="29" t="s">
        <v>17</v>
      </c>
      <c r="B110" s="30">
        <v>5033</v>
      </c>
      <c r="C110" s="30">
        <v>3652</v>
      </c>
      <c r="D110" s="30">
        <v>2977</v>
      </c>
      <c r="E110" s="30">
        <v>1206</v>
      </c>
      <c r="F110" s="30">
        <v>389</v>
      </c>
      <c r="G110" s="28">
        <f t="shared" si="8"/>
        <v>5034</v>
      </c>
      <c r="H110" s="30">
        <v>5033</v>
      </c>
      <c r="I110" s="28">
        <f t="shared" si="9"/>
        <v>-1</v>
      </c>
      <c r="J110" s="24"/>
    </row>
    <row r="111" spans="1:10" x14ac:dyDescent="0.2">
      <c r="A111" s="29" t="s">
        <v>18</v>
      </c>
      <c r="B111" s="30">
        <v>2304</v>
      </c>
      <c r="C111" s="30">
        <v>1798</v>
      </c>
      <c r="D111" s="30">
        <v>1060</v>
      </c>
      <c r="E111" s="30">
        <v>441</v>
      </c>
      <c r="F111" s="30">
        <v>113</v>
      </c>
      <c r="G111" s="28">
        <f t="shared" si="8"/>
        <v>2304</v>
      </c>
      <c r="H111" s="30">
        <v>2304</v>
      </c>
      <c r="I111" s="28">
        <f t="shared" si="9"/>
        <v>0</v>
      </c>
      <c r="J111" s="24"/>
    </row>
    <row r="112" spans="1:10" x14ac:dyDescent="0.2">
      <c r="A112" s="29" t="s">
        <v>19</v>
      </c>
      <c r="B112" s="30">
        <v>1234</v>
      </c>
      <c r="C112" s="30">
        <v>977</v>
      </c>
      <c r="D112" s="30">
        <v>1224</v>
      </c>
      <c r="E112" s="30">
        <v>769</v>
      </c>
      <c r="F112" s="30">
        <v>197</v>
      </c>
      <c r="G112" s="28">
        <f t="shared" si="8"/>
        <v>1235</v>
      </c>
      <c r="H112" s="30">
        <v>1234</v>
      </c>
      <c r="I112" s="28">
        <f t="shared" si="9"/>
        <v>-1</v>
      </c>
      <c r="J112" s="24"/>
    </row>
    <row r="113" spans="1:10" x14ac:dyDescent="0.2">
      <c r="A113" s="29" t="s">
        <v>20</v>
      </c>
      <c r="B113" s="30">
        <v>9753</v>
      </c>
      <c r="C113" s="30">
        <v>8441</v>
      </c>
      <c r="D113" s="30">
        <v>3775</v>
      </c>
      <c r="E113" s="30">
        <v>1937</v>
      </c>
      <c r="F113" s="30">
        <v>526</v>
      </c>
      <c r="G113" s="28">
        <f t="shared" si="8"/>
        <v>9753</v>
      </c>
      <c r="H113" s="30">
        <v>9753</v>
      </c>
      <c r="I113" s="28">
        <f t="shared" si="9"/>
        <v>0</v>
      </c>
      <c r="J113" s="24"/>
    </row>
    <row r="114" spans="1:10" x14ac:dyDescent="0.2">
      <c r="A114" s="29" t="s">
        <v>21</v>
      </c>
      <c r="B114" s="30">
        <v>2678</v>
      </c>
      <c r="C114" s="30">
        <v>2790</v>
      </c>
      <c r="D114" s="30">
        <v>1705</v>
      </c>
      <c r="E114" s="30">
        <v>878</v>
      </c>
      <c r="F114" s="30">
        <v>939</v>
      </c>
      <c r="G114" s="28">
        <f t="shared" si="8"/>
        <v>2678</v>
      </c>
      <c r="H114" s="30">
        <v>2678</v>
      </c>
      <c r="I114" s="28">
        <f t="shared" si="9"/>
        <v>0</v>
      </c>
      <c r="J114" s="24"/>
    </row>
    <row r="115" spans="1:10" x14ac:dyDescent="0.2">
      <c r="A115" s="29" t="s">
        <v>22</v>
      </c>
      <c r="B115" s="30">
        <v>4077</v>
      </c>
      <c r="C115" s="30">
        <v>3455.0000000000005</v>
      </c>
      <c r="D115" s="30">
        <v>2021</v>
      </c>
      <c r="E115" s="30">
        <v>1106</v>
      </c>
      <c r="F115" s="30">
        <v>293</v>
      </c>
      <c r="G115" s="28">
        <f t="shared" si="8"/>
        <v>4077</v>
      </c>
      <c r="H115" s="30">
        <v>4077</v>
      </c>
      <c r="I115" s="28">
        <f t="shared" si="9"/>
        <v>0</v>
      </c>
      <c r="J115" s="24"/>
    </row>
    <row r="116" spans="1:10" x14ac:dyDescent="0.2">
      <c r="A116" s="29" t="s">
        <v>23</v>
      </c>
      <c r="B116" s="30">
        <v>1962</v>
      </c>
      <c r="C116" s="30">
        <v>1906</v>
      </c>
      <c r="D116" s="30">
        <v>787</v>
      </c>
      <c r="E116" s="30">
        <v>548</v>
      </c>
      <c r="F116" s="30">
        <v>183</v>
      </c>
      <c r="G116" s="28">
        <f t="shared" si="8"/>
        <v>1962</v>
      </c>
      <c r="H116" s="30">
        <v>1962</v>
      </c>
      <c r="I116" s="28">
        <f t="shared" si="9"/>
        <v>0</v>
      </c>
      <c r="J116" s="24"/>
    </row>
    <row r="117" spans="1:10" x14ac:dyDescent="0.2">
      <c r="A117" s="29" t="s">
        <v>24</v>
      </c>
      <c r="B117" s="30">
        <v>2184</v>
      </c>
      <c r="C117" s="30">
        <v>1786</v>
      </c>
      <c r="D117" s="30">
        <v>1108</v>
      </c>
      <c r="E117" s="30">
        <v>386</v>
      </c>
      <c r="F117" s="30">
        <v>324</v>
      </c>
      <c r="G117" s="28">
        <f t="shared" si="8"/>
        <v>2184</v>
      </c>
      <c r="H117" s="30">
        <v>2184</v>
      </c>
      <c r="I117" s="28">
        <f t="shared" si="9"/>
        <v>0</v>
      </c>
      <c r="J117" s="24"/>
    </row>
    <row r="118" spans="1:10" x14ac:dyDescent="0.2">
      <c r="A118" s="29" t="s">
        <v>25</v>
      </c>
      <c r="B118" s="30">
        <v>1879</v>
      </c>
      <c r="C118" s="30">
        <v>1918</v>
      </c>
      <c r="D118" s="30">
        <v>640</v>
      </c>
      <c r="E118" s="30">
        <v>530</v>
      </c>
      <c r="F118" s="30">
        <v>150</v>
      </c>
      <c r="G118" s="28">
        <f t="shared" si="8"/>
        <v>1878</v>
      </c>
      <c r="H118" s="30">
        <v>1879</v>
      </c>
      <c r="I118" s="28">
        <f t="shared" si="9"/>
        <v>1</v>
      </c>
      <c r="J118" s="24"/>
    </row>
    <row r="119" spans="1:10" x14ac:dyDescent="0.2">
      <c r="A119" s="29" t="s">
        <v>39</v>
      </c>
      <c r="B119" s="30">
        <v>54402</v>
      </c>
      <c r="C119" s="30">
        <v>49133</v>
      </c>
      <c r="D119" s="30">
        <v>27300</v>
      </c>
      <c r="E119" s="30">
        <v>15965</v>
      </c>
      <c r="F119" s="30">
        <v>6063</v>
      </c>
      <c r="G119" s="28">
        <f t="shared" si="8"/>
        <v>54405</v>
      </c>
      <c r="H119" s="30">
        <v>54402</v>
      </c>
      <c r="I119" s="28">
        <f t="shared" si="9"/>
        <v>-3</v>
      </c>
      <c r="J119" s="24"/>
    </row>
    <row r="120" spans="1:10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</row>
    <row r="121" spans="1:10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1:10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  <row r="125" spans="1:10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</row>
    <row r="126" spans="1:10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</row>
    <row r="127" spans="1:10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</row>
    <row r="128" spans="1:10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</row>
    <row r="129" spans="1:10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</row>
    <row r="130" spans="1:10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</row>
    <row r="131" spans="1:10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</row>
    <row r="132" spans="1:10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</row>
    <row r="133" spans="1:10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</row>
    <row r="134" spans="1:10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</row>
    <row r="135" spans="1:1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1:10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</row>
    <row r="137" spans="1:10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1:10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</row>
    <row r="139" spans="1:10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</row>
    <row r="140" spans="1:10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</row>
    <row r="141" spans="1:10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</row>
    <row r="142" spans="1:10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</row>
    <row r="143" spans="1:10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</row>
    <row r="144" spans="1:10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</row>
    <row r="145" spans="1:10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</row>
    <row r="146" spans="1:10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</row>
    <row r="147" spans="1:10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</row>
    <row r="148" spans="1:10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</row>
    <row r="149" spans="1:10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</row>
    <row r="150" spans="1:10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</row>
    <row r="151" spans="1:10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</row>
    <row r="152" spans="1:10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</row>
    <row r="153" spans="1:10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</row>
    <row r="154" spans="1:10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</row>
    <row r="155" spans="1:10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</row>
    <row r="156" spans="1:10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</row>
    <row r="157" spans="1:10" x14ac:dyDescent="0.2">
      <c r="A157" s="24"/>
      <c r="B157" s="24"/>
      <c r="C157" s="24"/>
      <c r="D157" s="24"/>
      <c r="E157" s="24"/>
      <c r="F157" s="24"/>
      <c r="G157" s="24"/>
      <c r="H157" s="24"/>
      <c r="I157" s="24"/>
      <c r="J157" s="24"/>
    </row>
    <row r="158" spans="1:10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24"/>
    </row>
    <row r="159" spans="1:10" x14ac:dyDescent="0.2">
      <c r="A159" s="24"/>
      <c r="B159" s="24"/>
      <c r="C159" s="24"/>
      <c r="D159" s="24"/>
      <c r="E159" s="24"/>
      <c r="F159" s="24"/>
      <c r="G159" s="24"/>
      <c r="H159" s="24"/>
      <c r="I159" s="24"/>
      <c r="J159" s="24"/>
    </row>
    <row r="160" spans="1:10" x14ac:dyDescent="0.2">
      <c r="A160" s="24"/>
      <c r="B160" s="24"/>
      <c r="C160" s="24"/>
      <c r="D160" s="24"/>
      <c r="E160" s="24"/>
      <c r="F160" s="24"/>
      <c r="G160" s="24"/>
      <c r="H160" s="24"/>
      <c r="I160" s="24"/>
      <c r="J160" s="24"/>
    </row>
    <row r="161" spans="1:10" x14ac:dyDescent="0.2">
      <c r="A161" s="24"/>
      <c r="B161" s="24"/>
      <c r="C161" s="24"/>
      <c r="D161" s="24"/>
      <c r="E161" s="24"/>
      <c r="F161" s="24"/>
      <c r="G161" s="24"/>
      <c r="H161" s="24"/>
      <c r="I161" s="24"/>
      <c r="J161" s="24"/>
    </row>
    <row r="162" spans="1:10" x14ac:dyDescent="0.2">
      <c r="A162" s="24"/>
      <c r="B162" s="24"/>
      <c r="C162" s="24"/>
      <c r="D162" s="24"/>
      <c r="E162" s="24"/>
      <c r="F162" s="24"/>
      <c r="G162" s="24"/>
      <c r="H162" s="24"/>
      <c r="I162" s="24"/>
      <c r="J162" s="24"/>
    </row>
    <row r="163" spans="1:10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</row>
    <row r="164" spans="1:10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</row>
    <row r="165" spans="1:10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</row>
    <row r="166" spans="1:10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</row>
    <row r="167" spans="1:10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</row>
    <row r="168" spans="1:10" x14ac:dyDescent="0.2">
      <c r="A168" s="24"/>
      <c r="B168" s="24"/>
      <c r="C168" s="24"/>
      <c r="D168" s="24"/>
      <c r="E168" s="24"/>
      <c r="F168" s="24"/>
      <c r="G168" s="24"/>
      <c r="H168" s="24"/>
      <c r="I168" s="24"/>
      <c r="J168" s="24"/>
    </row>
    <row r="169" spans="1:10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</row>
    <row r="170" spans="1:10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</row>
    <row r="171" spans="1:10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</row>
    <row r="172" spans="1:10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</row>
    <row r="173" spans="1:10" x14ac:dyDescent="0.2">
      <c r="A173" s="24"/>
      <c r="B173" s="24"/>
      <c r="C173" s="24"/>
      <c r="D173" s="24"/>
      <c r="E173" s="24"/>
      <c r="F173" s="24"/>
      <c r="G173" s="24"/>
      <c r="H173" s="24"/>
      <c r="I173" s="24"/>
      <c r="J173" s="24"/>
    </row>
    <row r="174" spans="1:10" x14ac:dyDescent="0.2">
      <c r="A174" s="24"/>
      <c r="B174" s="24"/>
      <c r="C174" s="24"/>
      <c r="D174" s="24"/>
      <c r="E174" s="24"/>
      <c r="F174" s="24"/>
      <c r="G174" s="24"/>
      <c r="H174" s="24"/>
      <c r="I174" s="24"/>
      <c r="J174" s="24"/>
    </row>
    <row r="175" spans="1:10" x14ac:dyDescent="0.2">
      <c r="A175" s="24"/>
      <c r="B175" s="24"/>
      <c r="C175" s="24"/>
      <c r="D175" s="24"/>
      <c r="E175" s="24"/>
      <c r="F175" s="24"/>
      <c r="G175" s="24"/>
      <c r="H175" s="24"/>
      <c r="I175" s="24"/>
      <c r="J175" s="24"/>
    </row>
    <row r="176" spans="1:10" x14ac:dyDescent="0.2">
      <c r="A176" s="24"/>
      <c r="B176" s="24"/>
      <c r="C176" s="24"/>
      <c r="D176" s="24"/>
      <c r="E176" s="24"/>
      <c r="F176" s="24"/>
      <c r="G176" s="24"/>
      <c r="H176" s="24"/>
      <c r="I176" s="24"/>
      <c r="J176" s="24"/>
    </row>
    <row r="177" spans="1:10" x14ac:dyDescent="0.2">
      <c r="A177" s="24"/>
      <c r="B177" s="24"/>
      <c r="C177" s="24"/>
      <c r="D177" s="24"/>
      <c r="E177" s="24"/>
      <c r="F177" s="24"/>
      <c r="G177" s="24"/>
      <c r="H177" s="24"/>
      <c r="I177" s="24"/>
      <c r="J177" s="24"/>
    </row>
    <row r="178" spans="1:10" x14ac:dyDescent="0.2">
      <c r="A178" s="24"/>
      <c r="B178" s="24"/>
      <c r="C178" s="24"/>
      <c r="D178" s="24"/>
      <c r="E178" s="24"/>
      <c r="F178" s="24"/>
      <c r="G178" s="24"/>
      <c r="H178" s="24"/>
      <c r="I178" s="24"/>
      <c r="J178" s="24"/>
    </row>
    <row r="179" spans="1:10" x14ac:dyDescent="0.2">
      <c r="A179" s="24"/>
      <c r="B179" s="24"/>
      <c r="C179" s="24"/>
      <c r="D179" s="24"/>
      <c r="E179" s="24"/>
      <c r="F179" s="24"/>
      <c r="G179" s="24"/>
      <c r="H179" s="24"/>
      <c r="I179" s="24"/>
      <c r="J179" s="24"/>
    </row>
    <row r="180" spans="1:10" x14ac:dyDescent="0.2">
      <c r="A180" s="24"/>
      <c r="B180" s="24"/>
      <c r="C180" s="24"/>
      <c r="D180" s="24"/>
      <c r="E180" s="24"/>
      <c r="F180" s="24"/>
      <c r="G180" s="24"/>
      <c r="H180" s="24"/>
      <c r="I180" s="24"/>
      <c r="J180" s="24"/>
    </row>
    <row r="181" spans="1:10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</row>
    <row r="182" spans="1:10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</row>
    <row r="183" spans="1:10" x14ac:dyDescent="0.2">
      <c r="A183" s="24"/>
      <c r="B183" s="24"/>
      <c r="C183" s="24"/>
      <c r="D183" s="24"/>
      <c r="E183" s="24"/>
      <c r="F183" s="24"/>
      <c r="G183" s="24"/>
      <c r="H183" s="24"/>
      <c r="I183" s="24"/>
      <c r="J183" s="24"/>
    </row>
    <row r="184" spans="1:10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</row>
    <row r="185" spans="1:10" x14ac:dyDescent="0.2">
      <c r="A185" s="24"/>
      <c r="B185" s="24"/>
      <c r="C185" s="24"/>
      <c r="D185" s="24"/>
      <c r="E185" s="24"/>
      <c r="F185" s="24"/>
      <c r="G185" s="24"/>
      <c r="H185" s="24"/>
      <c r="I185" s="24"/>
      <c r="J185" s="24"/>
    </row>
    <row r="186" spans="1:10" x14ac:dyDescent="0.2">
      <c r="A186" s="24"/>
      <c r="B186" s="24"/>
      <c r="C186" s="24"/>
      <c r="D186" s="24"/>
      <c r="E186" s="24"/>
      <c r="F186" s="24"/>
      <c r="G186" s="24"/>
      <c r="H186" s="24"/>
      <c r="I186" s="24"/>
      <c r="J186" s="24"/>
    </row>
    <row r="187" spans="1:10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</row>
    <row r="188" spans="1:10" x14ac:dyDescent="0.2">
      <c r="A188" s="24"/>
      <c r="B188" s="24"/>
      <c r="C188" s="24"/>
      <c r="D188" s="24"/>
      <c r="E188" s="24"/>
      <c r="F188" s="24"/>
      <c r="G188" s="24"/>
      <c r="H188" s="24"/>
      <c r="I188" s="24"/>
      <c r="J188" s="24"/>
    </row>
    <row r="189" spans="1:10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</row>
    <row r="190" spans="1:10" x14ac:dyDescent="0.2">
      <c r="A190" s="24"/>
      <c r="B190" s="24"/>
      <c r="C190" s="24"/>
      <c r="D190" s="24"/>
      <c r="E190" s="24"/>
      <c r="F190" s="24"/>
      <c r="G190" s="24"/>
      <c r="H190" s="24"/>
      <c r="I190" s="24"/>
      <c r="J190" s="24"/>
    </row>
    <row r="191" spans="1:10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</row>
    <row r="192" spans="1:10" x14ac:dyDescent="0.2">
      <c r="A192" s="24"/>
      <c r="B192" s="24"/>
      <c r="C192" s="24"/>
      <c r="D192" s="24"/>
      <c r="E192" s="24"/>
      <c r="F192" s="24"/>
      <c r="G192" s="24"/>
      <c r="H192" s="24"/>
      <c r="I192" s="24"/>
      <c r="J192" s="24"/>
    </row>
    <row r="193" spans="1:10" x14ac:dyDescent="0.2">
      <c r="A193" s="24"/>
      <c r="B193" s="24"/>
      <c r="C193" s="24"/>
      <c r="D193" s="24"/>
      <c r="E193" s="24"/>
      <c r="F193" s="24"/>
      <c r="G193" s="24"/>
      <c r="H193" s="24"/>
      <c r="I193" s="24"/>
      <c r="J193" s="24"/>
    </row>
    <row r="194" spans="1:10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</row>
    <row r="195" spans="1:10" x14ac:dyDescent="0.2">
      <c r="A195" s="24"/>
      <c r="B195" s="24"/>
      <c r="C195" s="24"/>
      <c r="D195" s="24"/>
      <c r="E195" s="24"/>
      <c r="F195" s="24"/>
      <c r="G195" s="24"/>
      <c r="H195" s="24"/>
      <c r="I195" s="24"/>
      <c r="J195" s="24"/>
    </row>
    <row r="196" spans="1:10" x14ac:dyDescent="0.2">
      <c r="A196" s="24"/>
      <c r="B196" s="24"/>
      <c r="C196" s="24"/>
      <c r="D196" s="24"/>
      <c r="E196" s="24"/>
      <c r="F196" s="24"/>
      <c r="G196" s="24"/>
      <c r="H196" s="24"/>
      <c r="I196" s="24"/>
      <c r="J196" s="24"/>
    </row>
    <row r="197" spans="1:10" x14ac:dyDescent="0.2">
      <c r="A197" s="24"/>
      <c r="B197" s="24"/>
      <c r="C197" s="24"/>
      <c r="D197" s="24"/>
      <c r="E197" s="24"/>
      <c r="F197" s="24"/>
      <c r="G197" s="24"/>
      <c r="H197" s="24"/>
      <c r="I197" s="24"/>
      <c r="J197" s="24"/>
    </row>
    <row r="198" spans="1:10" x14ac:dyDescent="0.2">
      <c r="A198" s="24"/>
      <c r="B198" s="24"/>
      <c r="C198" s="24"/>
      <c r="D198" s="24"/>
      <c r="E198" s="24"/>
      <c r="F198" s="24"/>
      <c r="G198" s="24"/>
      <c r="H198" s="24"/>
      <c r="I198" s="24"/>
      <c r="J198" s="24"/>
    </row>
    <row r="199" spans="1:10" x14ac:dyDescent="0.2">
      <c r="A199" s="24"/>
      <c r="B199" s="24"/>
      <c r="C199" s="24"/>
      <c r="D199" s="24"/>
      <c r="E199" s="24"/>
      <c r="F199" s="24"/>
      <c r="G199" s="24"/>
      <c r="H199" s="24"/>
      <c r="I199" s="24"/>
      <c r="J199" s="24"/>
    </row>
    <row r="200" spans="1:10" x14ac:dyDescent="0.2">
      <c r="A200" s="24"/>
      <c r="B200" s="24"/>
      <c r="C200" s="24"/>
      <c r="D200" s="24"/>
      <c r="E200" s="24"/>
      <c r="F200" s="24"/>
      <c r="G200" s="24"/>
      <c r="H200" s="24"/>
      <c r="I200" s="24"/>
      <c r="J200" s="24"/>
    </row>
    <row r="201" spans="1:10" x14ac:dyDescent="0.2">
      <c r="A201" s="24"/>
      <c r="B201" s="24"/>
      <c r="C201" s="24"/>
      <c r="D201" s="24"/>
      <c r="E201" s="24"/>
      <c r="F201" s="24"/>
      <c r="G201" s="24"/>
      <c r="H201" s="24"/>
      <c r="I201" s="24"/>
      <c r="J201" s="24"/>
    </row>
    <row r="202" spans="1:10" x14ac:dyDescent="0.2">
      <c r="A202" s="24"/>
      <c r="B202" s="24"/>
      <c r="C202" s="24"/>
      <c r="D202" s="24"/>
      <c r="E202" s="24"/>
      <c r="F202" s="24"/>
      <c r="G202" s="24"/>
      <c r="H202" s="24"/>
      <c r="I202" s="24"/>
      <c r="J202" s="24"/>
    </row>
    <row r="203" spans="1:10" x14ac:dyDescent="0.2">
      <c r="A203" s="24"/>
      <c r="B203" s="24"/>
      <c r="C203" s="24"/>
      <c r="D203" s="24"/>
      <c r="E203" s="24"/>
      <c r="F203" s="24"/>
      <c r="G203" s="24"/>
      <c r="H203" s="24"/>
      <c r="I203" s="24"/>
      <c r="J203" s="24"/>
    </row>
    <row r="204" spans="1:10" x14ac:dyDescent="0.2">
      <c r="A204" s="24"/>
      <c r="B204" s="24"/>
      <c r="C204" s="24"/>
      <c r="D204" s="24"/>
      <c r="E204" s="24"/>
      <c r="F204" s="24"/>
      <c r="G204" s="24"/>
      <c r="H204" s="24"/>
      <c r="I204" s="24"/>
      <c r="J204" s="24"/>
    </row>
    <row r="205" spans="1:10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</row>
    <row r="206" spans="1:10" x14ac:dyDescent="0.2">
      <c r="A206" s="24"/>
      <c r="B206" s="24"/>
      <c r="C206" s="24"/>
      <c r="D206" s="24"/>
      <c r="E206" s="24"/>
      <c r="F206" s="24"/>
      <c r="G206" s="24"/>
      <c r="H206" s="24"/>
      <c r="I206" s="24"/>
      <c r="J206" s="24"/>
    </row>
    <row r="207" spans="1:10" x14ac:dyDescent="0.2">
      <c r="A207" s="24"/>
      <c r="B207" s="24"/>
      <c r="C207" s="24"/>
      <c r="D207" s="24"/>
      <c r="E207" s="24"/>
      <c r="F207" s="24"/>
      <c r="G207" s="24"/>
      <c r="H207" s="24"/>
      <c r="I207" s="24"/>
      <c r="J207" s="24"/>
    </row>
    <row r="208" spans="1:10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4"/>
    </row>
    <row r="209" spans="1:10" x14ac:dyDescent="0.2">
      <c r="A209" s="24"/>
      <c r="B209" s="24"/>
      <c r="C209" s="24"/>
      <c r="D209" s="24"/>
      <c r="E209" s="24"/>
      <c r="F209" s="24"/>
      <c r="G209" s="24"/>
      <c r="H209" s="24"/>
      <c r="I209" s="24"/>
      <c r="J209" s="24"/>
    </row>
    <row r="210" spans="1:10" x14ac:dyDescent="0.2">
      <c r="A210" s="24"/>
      <c r="B210" s="24"/>
      <c r="C210" s="24"/>
      <c r="D210" s="24"/>
      <c r="E210" s="24"/>
      <c r="F210" s="24"/>
      <c r="G210" s="24"/>
      <c r="H210" s="24"/>
      <c r="I210" s="24"/>
      <c r="J210" s="24"/>
    </row>
    <row r="211" spans="1:10" x14ac:dyDescent="0.2">
      <c r="A211" s="24"/>
      <c r="B211" s="24"/>
      <c r="C211" s="24"/>
      <c r="D211" s="24"/>
      <c r="E211" s="24"/>
      <c r="F211" s="24"/>
      <c r="G211" s="24"/>
      <c r="H211" s="24"/>
      <c r="I211" s="24"/>
      <c r="J211" s="24"/>
    </row>
    <row r="212" spans="1:10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</row>
    <row r="213" spans="1:10" x14ac:dyDescent="0.2">
      <c r="A213" s="24"/>
      <c r="B213" s="24"/>
      <c r="C213" s="24"/>
      <c r="D213" s="24"/>
      <c r="E213" s="24"/>
      <c r="F213" s="24"/>
      <c r="G213" s="24"/>
      <c r="H213" s="24"/>
      <c r="I213" s="24"/>
      <c r="J213" s="24"/>
    </row>
    <row r="214" spans="1:10" x14ac:dyDescent="0.2">
      <c r="A214" s="24"/>
      <c r="B214" s="24"/>
      <c r="C214" s="24"/>
      <c r="D214" s="24"/>
      <c r="E214" s="24"/>
      <c r="F214" s="24"/>
      <c r="G214" s="24"/>
      <c r="H214" s="24"/>
      <c r="I214" s="24"/>
      <c r="J214" s="24"/>
    </row>
    <row r="215" spans="1:10" x14ac:dyDescent="0.2">
      <c r="A215" s="24"/>
      <c r="B215" s="24"/>
      <c r="C215" s="24"/>
      <c r="D215" s="24"/>
      <c r="E215" s="24"/>
      <c r="F215" s="24"/>
      <c r="G215" s="24"/>
      <c r="H215" s="24"/>
      <c r="I215" s="24"/>
      <c r="J215" s="24"/>
    </row>
    <row r="216" spans="1:10" x14ac:dyDescent="0.2">
      <c r="A216" s="24"/>
      <c r="B216" s="24"/>
      <c r="C216" s="24"/>
      <c r="D216" s="24"/>
      <c r="E216" s="24"/>
      <c r="F216" s="24"/>
      <c r="G216" s="24"/>
      <c r="H216" s="24"/>
      <c r="I216" s="24"/>
      <c r="J216" s="24"/>
    </row>
    <row r="217" spans="1:10" x14ac:dyDescent="0.2">
      <c r="A217" s="24"/>
      <c r="B217" s="24"/>
      <c r="C217" s="24"/>
      <c r="D217" s="24"/>
      <c r="E217" s="24"/>
      <c r="F217" s="24"/>
      <c r="G217" s="24"/>
      <c r="H217" s="24"/>
      <c r="I217" s="24"/>
      <c r="J217" s="24"/>
    </row>
    <row r="218" spans="1:10" x14ac:dyDescent="0.2">
      <c r="A218" s="24"/>
      <c r="B218" s="24"/>
      <c r="C218" s="24"/>
      <c r="D218" s="24"/>
      <c r="E218" s="24"/>
      <c r="F218" s="24"/>
      <c r="G218" s="24"/>
      <c r="H218" s="24"/>
      <c r="I218" s="24"/>
      <c r="J218" s="24"/>
    </row>
    <row r="219" spans="1:10" x14ac:dyDescent="0.2">
      <c r="A219" s="24"/>
      <c r="B219" s="24"/>
      <c r="C219" s="24"/>
      <c r="D219" s="24"/>
      <c r="E219" s="24"/>
      <c r="F219" s="24"/>
      <c r="G219" s="24"/>
      <c r="H219" s="24"/>
      <c r="I219" s="24"/>
      <c r="J219" s="24"/>
    </row>
    <row r="220" spans="1:10" x14ac:dyDescent="0.2">
      <c r="A220" s="24"/>
      <c r="B220" s="24"/>
      <c r="C220" s="24"/>
      <c r="D220" s="24"/>
      <c r="E220" s="24"/>
      <c r="F220" s="24"/>
      <c r="G220" s="24"/>
      <c r="H220" s="24"/>
      <c r="I220" s="24"/>
      <c r="J220" s="24"/>
    </row>
    <row r="221" spans="1:10" x14ac:dyDescent="0.2">
      <c r="A221" s="24"/>
      <c r="B221" s="24"/>
      <c r="C221" s="24"/>
      <c r="D221" s="24"/>
      <c r="E221" s="24"/>
      <c r="F221" s="24"/>
      <c r="G221" s="24"/>
      <c r="H221" s="24"/>
      <c r="I221" s="24"/>
      <c r="J221" s="24"/>
    </row>
    <row r="222" spans="1:10" x14ac:dyDescent="0.2">
      <c r="A222" s="24"/>
      <c r="B222" s="24"/>
      <c r="C222" s="24"/>
      <c r="D222" s="24"/>
      <c r="E222" s="24"/>
      <c r="F222" s="24"/>
      <c r="G222" s="24"/>
      <c r="H222" s="24"/>
      <c r="I222" s="24"/>
      <c r="J222" s="24"/>
    </row>
    <row r="223" spans="1:10" x14ac:dyDescent="0.2">
      <c r="A223" s="24"/>
      <c r="B223" s="24"/>
      <c r="C223" s="24"/>
      <c r="D223" s="24"/>
      <c r="E223" s="24"/>
      <c r="F223" s="24"/>
      <c r="G223" s="24"/>
      <c r="H223" s="24"/>
      <c r="I223" s="24"/>
      <c r="J223" s="24"/>
    </row>
    <row r="224" spans="1:10" x14ac:dyDescent="0.2">
      <c r="A224" s="24"/>
      <c r="B224" s="24"/>
      <c r="C224" s="24"/>
      <c r="D224" s="24"/>
      <c r="E224" s="24"/>
      <c r="F224" s="24"/>
      <c r="G224" s="24"/>
      <c r="H224" s="24"/>
      <c r="I224" s="24"/>
      <c r="J224" s="24"/>
    </row>
    <row r="225" spans="1:10" x14ac:dyDescent="0.2">
      <c r="A225" s="24"/>
      <c r="B225" s="24"/>
      <c r="C225" s="24"/>
      <c r="D225" s="24"/>
      <c r="E225" s="24"/>
      <c r="F225" s="24"/>
      <c r="G225" s="24"/>
      <c r="H225" s="24"/>
      <c r="I225" s="24"/>
      <c r="J225" s="24"/>
    </row>
    <row r="226" spans="1:10" x14ac:dyDescent="0.2">
      <c r="A226" s="24"/>
      <c r="B226" s="24"/>
      <c r="C226" s="24"/>
      <c r="D226" s="24"/>
      <c r="E226" s="24"/>
      <c r="F226" s="24"/>
      <c r="G226" s="24"/>
      <c r="H226" s="24"/>
      <c r="I226" s="24"/>
      <c r="J226" s="24"/>
    </row>
    <row r="227" spans="1:10" x14ac:dyDescent="0.2">
      <c r="A227" s="24"/>
      <c r="B227" s="24"/>
      <c r="C227" s="24"/>
      <c r="D227" s="24"/>
      <c r="E227" s="24"/>
      <c r="F227" s="24"/>
      <c r="G227" s="24"/>
      <c r="H227" s="24"/>
      <c r="I227" s="24"/>
      <c r="J227" s="24"/>
    </row>
    <row r="228" spans="1:10" x14ac:dyDescent="0.2">
      <c r="A228" s="24"/>
      <c r="B228" s="24"/>
      <c r="C228" s="24"/>
      <c r="D228" s="24"/>
      <c r="E228" s="24"/>
      <c r="F228" s="24"/>
      <c r="G228" s="24"/>
      <c r="H228" s="24"/>
      <c r="I228" s="24"/>
      <c r="J228" s="24"/>
    </row>
    <row r="229" spans="1:10" x14ac:dyDescent="0.2">
      <c r="A229" s="24"/>
      <c r="B229" s="24"/>
      <c r="C229" s="24"/>
      <c r="D229" s="24"/>
      <c r="E229" s="24"/>
      <c r="F229" s="24"/>
      <c r="G229" s="24"/>
      <c r="H229" s="24"/>
      <c r="I229" s="24"/>
      <c r="J229" s="24"/>
    </row>
    <row r="230" spans="1:10" x14ac:dyDescent="0.2">
      <c r="A230" s="24"/>
      <c r="B230" s="24"/>
      <c r="C230" s="24"/>
      <c r="D230" s="24"/>
      <c r="E230" s="24"/>
      <c r="F230" s="24"/>
      <c r="G230" s="24"/>
      <c r="H230" s="24"/>
      <c r="I230" s="24"/>
      <c r="J230" s="24"/>
    </row>
    <row r="231" spans="1:10" x14ac:dyDescent="0.2">
      <c r="A231" s="24"/>
      <c r="B231" s="24"/>
      <c r="C231" s="24"/>
      <c r="D231" s="24"/>
      <c r="E231" s="24"/>
      <c r="F231" s="24"/>
      <c r="G231" s="24"/>
      <c r="H231" s="24"/>
      <c r="I231" s="24"/>
      <c r="J231" s="24"/>
    </row>
    <row r="232" spans="1:10" x14ac:dyDescent="0.2">
      <c r="A232" s="24"/>
      <c r="B232" s="24"/>
      <c r="C232" s="24"/>
      <c r="D232" s="24"/>
      <c r="E232" s="24"/>
      <c r="F232" s="24"/>
      <c r="G232" s="24"/>
      <c r="H232" s="24"/>
      <c r="I232" s="24"/>
      <c r="J232" s="24"/>
    </row>
    <row r="233" spans="1:10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</row>
    <row r="234" spans="1:10" x14ac:dyDescent="0.2">
      <c r="A234" s="24"/>
      <c r="B234" s="24"/>
      <c r="C234" s="24"/>
      <c r="D234" s="24"/>
      <c r="E234" s="24"/>
      <c r="F234" s="24"/>
      <c r="G234" s="24"/>
      <c r="H234" s="24"/>
      <c r="I234" s="24"/>
      <c r="J234" s="24"/>
    </row>
    <row r="235" spans="1:10" x14ac:dyDescent="0.2">
      <c r="A235" s="24"/>
      <c r="B235" s="24"/>
      <c r="C235" s="24"/>
      <c r="D235" s="24"/>
      <c r="E235" s="24"/>
      <c r="F235" s="24"/>
      <c r="G235" s="24"/>
      <c r="H235" s="24"/>
      <c r="I235" s="24"/>
      <c r="J235" s="24"/>
    </row>
    <row r="236" spans="1:10" x14ac:dyDescent="0.2">
      <c r="A236" s="24"/>
      <c r="B236" s="24"/>
      <c r="C236" s="24"/>
      <c r="D236" s="24"/>
      <c r="E236" s="24"/>
      <c r="F236" s="24"/>
      <c r="G236" s="24"/>
      <c r="H236" s="24"/>
      <c r="I236" s="24"/>
      <c r="J236" s="24"/>
    </row>
    <row r="237" spans="1:10" x14ac:dyDescent="0.2">
      <c r="A237" s="24"/>
      <c r="B237" s="24"/>
      <c r="C237" s="24"/>
      <c r="D237" s="24"/>
      <c r="E237" s="24"/>
      <c r="F237" s="24"/>
      <c r="G237" s="24"/>
      <c r="H237" s="24"/>
      <c r="I237" s="24"/>
      <c r="J237" s="24"/>
    </row>
    <row r="238" spans="1:10" x14ac:dyDescent="0.2">
      <c r="A238" s="24"/>
      <c r="B238" s="24"/>
      <c r="C238" s="24"/>
      <c r="D238" s="24"/>
      <c r="E238" s="24"/>
      <c r="F238" s="24"/>
      <c r="G238" s="24"/>
      <c r="H238" s="24"/>
      <c r="I238" s="24"/>
      <c r="J238" s="24"/>
    </row>
    <row r="239" spans="1:10" x14ac:dyDescent="0.2">
      <c r="A239" s="24"/>
      <c r="B239" s="24"/>
      <c r="C239" s="24"/>
      <c r="D239" s="24"/>
      <c r="E239" s="24"/>
      <c r="F239" s="24"/>
      <c r="G239" s="24"/>
      <c r="H239" s="24"/>
      <c r="I239" s="24"/>
      <c r="J239" s="24"/>
    </row>
    <row r="240" spans="1:10" x14ac:dyDescent="0.2">
      <c r="A240" s="24"/>
      <c r="B240" s="24"/>
      <c r="C240" s="24"/>
      <c r="D240" s="24"/>
      <c r="E240" s="24"/>
      <c r="F240" s="24"/>
      <c r="G240" s="24"/>
      <c r="H240" s="24"/>
      <c r="I240" s="24"/>
      <c r="J240" s="24"/>
    </row>
    <row r="241" spans="1:10" x14ac:dyDescent="0.2">
      <c r="A241" s="24"/>
      <c r="B241" s="24"/>
      <c r="C241" s="24"/>
      <c r="D241" s="24"/>
      <c r="E241" s="24"/>
      <c r="F241" s="24"/>
      <c r="G241" s="24"/>
      <c r="H241" s="24"/>
      <c r="I241" s="24"/>
      <c r="J241" s="24"/>
    </row>
    <row r="242" spans="1:10" x14ac:dyDescent="0.2">
      <c r="A242" s="24"/>
      <c r="B242" s="24"/>
      <c r="C242" s="24"/>
      <c r="D242" s="24"/>
      <c r="E242" s="24"/>
      <c r="F242" s="24"/>
      <c r="G242" s="24"/>
      <c r="H242" s="24"/>
      <c r="I242" s="24"/>
      <c r="J242" s="24"/>
    </row>
    <row r="243" spans="1:10" x14ac:dyDescent="0.2">
      <c r="A243" s="24"/>
      <c r="B243" s="24"/>
      <c r="C243" s="24"/>
      <c r="D243" s="24"/>
      <c r="E243" s="24"/>
      <c r="F243" s="24"/>
      <c r="G243" s="24"/>
      <c r="H243" s="24"/>
      <c r="I243" s="24"/>
      <c r="J243" s="24"/>
    </row>
    <row r="244" spans="1:10" x14ac:dyDescent="0.2">
      <c r="A244" s="24"/>
      <c r="B244" s="24"/>
      <c r="C244" s="24"/>
      <c r="D244" s="24"/>
      <c r="E244" s="24"/>
      <c r="F244" s="24"/>
      <c r="G244" s="24"/>
      <c r="H244" s="24"/>
      <c r="I244" s="24"/>
      <c r="J244" s="24"/>
    </row>
    <row r="245" spans="1:10" x14ac:dyDescent="0.2">
      <c r="A245" s="24"/>
      <c r="B245" s="24"/>
      <c r="C245" s="24"/>
      <c r="D245" s="24"/>
      <c r="E245" s="24"/>
      <c r="F245" s="24"/>
      <c r="G245" s="24"/>
      <c r="H245" s="24"/>
      <c r="I245" s="24"/>
      <c r="J245" s="24"/>
    </row>
    <row r="246" spans="1:10" x14ac:dyDescent="0.2">
      <c r="A246" s="24"/>
      <c r="B246" s="24"/>
      <c r="C246" s="24"/>
      <c r="D246" s="24"/>
      <c r="E246" s="24"/>
      <c r="F246" s="24"/>
      <c r="G246" s="24"/>
      <c r="H246" s="24"/>
      <c r="I246" s="24"/>
      <c r="J246" s="24"/>
    </row>
    <row r="247" spans="1:10" x14ac:dyDescent="0.2">
      <c r="A247" s="24"/>
      <c r="B247" s="24"/>
      <c r="C247" s="24"/>
      <c r="D247" s="24"/>
      <c r="E247" s="24"/>
      <c r="F247" s="24"/>
      <c r="G247" s="24"/>
      <c r="H247" s="24"/>
      <c r="I247" s="24"/>
      <c r="J247" s="24"/>
    </row>
    <row r="248" spans="1:10" x14ac:dyDescent="0.2">
      <c r="A248" s="24"/>
      <c r="B248" s="24"/>
      <c r="C248" s="24"/>
      <c r="D248" s="24"/>
      <c r="E248" s="24"/>
      <c r="F248" s="24"/>
      <c r="G248" s="24"/>
      <c r="H248" s="24"/>
      <c r="I248" s="24"/>
      <c r="J248" s="24"/>
    </row>
    <row r="249" spans="1:10" x14ac:dyDescent="0.2">
      <c r="A249" s="24"/>
      <c r="B249" s="24"/>
      <c r="C249" s="24"/>
      <c r="D249" s="24"/>
      <c r="E249" s="24"/>
      <c r="F249" s="24"/>
      <c r="G249" s="24"/>
      <c r="H249" s="24"/>
      <c r="I249" s="24"/>
      <c r="J249" s="24"/>
    </row>
    <row r="250" spans="1:10" x14ac:dyDescent="0.2">
      <c r="A250" s="24"/>
      <c r="B250" s="24"/>
      <c r="C250" s="24"/>
      <c r="D250" s="24"/>
      <c r="E250" s="24"/>
      <c r="F250" s="24"/>
      <c r="G250" s="24"/>
      <c r="H250" s="24"/>
      <c r="I250" s="24"/>
      <c r="J250" s="24"/>
    </row>
    <row r="251" spans="1:10" x14ac:dyDescent="0.2">
      <c r="A251" s="24"/>
      <c r="B251" s="24"/>
      <c r="C251" s="24"/>
      <c r="D251" s="24"/>
      <c r="E251" s="24"/>
      <c r="F251" s="24"/>
      <c r="G251" s="24"/>
      <c r="H251" s="24"/>
      <c r="I251" s="24"/>
      <c r="J251" s="24"/>
    </row>
    <row r="252" spans="1:10" x14ac:dyDescent="0.2">
      <c r="A252" s="24"/>
      <c r="B252" s="24"/>
      <c r="C252" s="24"/>
      <c r="D252" s="24"/>
      <c r="E252" s="24"/>
      <c r="F252" s="24"/>
      <c r="G252" s="24"/>
      <c r="H252" s="24"/>
      <c r="I252" s="24"/>
      <c r="J252" s="24"/>
    </row>
    <row r="253" spans="1:10" x14ac:dyDescent="0.2">
      <c r="A253" s="24"/>
      <c r="B253" s="24"/>
      <c r="C253" s="24"/>
      <c r="D253" s="24"/>
      <c r="E253" s="24"/>
      <c r="F253" s="24"/>
      <c r="G253" s="24"/>
      <c r="H253" s="24"/>
      <c r="I253" s="24"/>
      <c r="J253" s="24"/>
    </row>
    <row r="254" spans="1:10" x14ac:dyDescent="0.2">
      <c r="A254" s="24"/>
      <c r="B254" s="24"/>
      <c r="C254" s="24"/>
      <c r="D254" s="24"/>
      <c r="E254" s="24"/>
      <c r="F254" s="24"/>
      <c r="G254" s="24"/>
      <c r="H254" s="24"/>
      <c r="I254" s="24"/>
      <c r="J254" s="24"/>
    </row>
    <row r="255" spans="1:10" x14ac:dyDescent="0.2">
      <c r="A255" s="24"/>
      <c r="B255" s="24"/>
      <c r="C255" s="24"/>
      <c r="D255" s="24"/>
      <c r="E255" s="24"/>
      <c r="F255" s="24"/>
      <c r="G255" s="24"/>
      <c r="H255" s="24"/>
      <c r="I255" s="24"/>
      <c r="J255" s="24"/>
    </row>
    <row r="256" spans="1:10" x14ac:dyDescent="0.2">
      <c r="A256" s="24"/>
      <c r="B256" s="24"/>
      <c r="C256" s="24"/>
      <c r="D256" s="24"/>
      <c r="E256" s="24"/>
      <c r="F256" s="24"/>
      <c r="G256" s="24"/>
      <c r="H256" s="24"/>
      <c r="I256" s="24"/>
      <c r="J256" s="24"/>
    </row>
    <row r="257" spans="1:10" x14ac:dyDescent="0.2">
      <c r="A257" s="24"/>
      <c r="B257" s="24"/>
      <c r="C257" s="24"/>
      <c r="D257" s="24"/>
      <c r="E257" s="24"/>
      <c r="F257" s="24"/>
      <c r="G257" s="24"/>
      <c r="H257" s="24"/>
      <c r="I257" s="24"/>
      <c r="J257" s="24"/>
    </row>
    <row r="258" spans="1:10" x14ac:dyDescent="0.2">
      <c r="A258" s="24"/>
      <c r="B258" s="24"/>
      <c r="C258" s="24"/>
      <c r="D258" s="24"/>
      <c r="E258" s="24"/>
      <c r="F258" s="24"/>
      <c r="G258" s="24"/>
      <c r="H258" s="24"/>
      <c r="I258" s="24"/>
      <c r="J258" s="24"/>
    </row>
    <row r="259" spans="1:10" x14ac:dyDescent="0.2">
      <c r="A259" s="24"/>
      <c r="B259" s="24"/>
      <c r="C259" s="24"/>
      <c r="D259" s="24"/>
      <c r="E259" s="24"/>
      <c r="F259" s="24"/>
      <c r="G259" s="24"/>
      <c r="H259" s="24"/>
      <c r="I259" s="24"/>
      <c r="J259" s="24"/>
    </row>
    <row r="260" spans="1:10" x14ac:dyDescent="0.2">
      <c r="A260" s="24"/>
      <c r="B260" s="24"/>
      <c r="C260" s="24"/>
      <c r="D260" s="24"/>
      <c r="E260" s="24"/>
      <c r="F260" s="24"/>
      <c r="G260" s="24"/>
      <c r="H260" s="24"/>
      <c r="I260" s="24"/>
      <c r="J260" s="24"/>
    </row>
    <row r="261" spans="1:10" x14ac:dyDescent="0.2">
      <c r="A261" s="24"/>
      <c r="B261" s="24"/>
      <c r="C261" s="24"/>
      <c r="D261" s="24"/>
      <c r="E261" s="24"/>
      <c r="F261" s="24"/>
      <c r="G261" s="24"/>
      <c r="H261" s="24"/>
      <c r="I261" s="24"/>
      <c r="J261" s="24"/>
    </row>
  </sheetData>
  <pageMargins left="1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2007-2011 Base Data</vt:lpstr>
      <vt:lpstr>Division Calculations</vt:lpstr>
    </vt:vector>
  </TitlesOfParts>
  <Company>Pacific Gas and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Storm, Robert</dc:creator>
  <cp:lastModifiedBy>Walden, Skip</cp:lastModifiedBy>
  <cp:lastPrinted>2012-08-22T00:38:08Z</cp:lastPrinted>
  <dcterms:created xsi:type="dcterms:W3CDTF">2012-08-10T19:43:27Z</dcterms:created>
  <dcterms:modified xsi:type="dcterms:W3CDTF">2012-08-23T18:28:31Z</dcterms:modified>
</cp:coreProperties>
</file>