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605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<sst xmlns="http://schemas.openxmlformats.org/spreadsheetml/2006/main" count="169" uniqueCount="76">
  <si>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</si>
  <si>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</si>
  <si>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</si>
  <si>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</si>
  <si>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</si>
  <si>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</si>
  <si>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</si>
  <si>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</si>
  <si>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</si>
  <si>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</si>
  <si>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</si>
  <si>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</si>
  <si>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</si>
  <si>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</si>
  <si>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</si>
  <si>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</si>
  <si>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</si>
  <si>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</si>
  <si>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</si>
  <si>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</si>
  <si>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</si>
  <si>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</si>
  <si>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</si>
  <si>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</si>
  <si>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</si>
  <si>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</si>
  <si>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</si>
  <si>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</si>
  <si>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</si>
  <si>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</si>
  <si>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</si>
  <si>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</si>
  <si>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</si>
  <si>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</si>
  <si>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</si>
  <si>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</si>
  <si>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</si>
  <si>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</si>
  <si>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</si>
  <si>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</si>
  <si>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</si>
  <si>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</si>
  <si>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</si>
  <si>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</si>
  <si>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</si>
  <si>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</si>
  <si>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</si>
  <si>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</si>
  <si>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</si>
  <si>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</si>
  <si>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</si>
  <si>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</si>
  <si>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</si>
  <si>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</si>
  <si>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</si>
  <si>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</si>
  <si>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</si>
  <si>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</si>
  <si>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</si>
  <si>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</si>
  <si>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PAETEC Communications, Inc.</t>
  </si>
  <si>
    <t>Stephanie D. Marsh</t>
  </si>
  <si>
    <t>501-748-7897</t>
  </si>
  <si>
    <t>stephanie.d.marsh@windstream.com</t>
  </si>
  <si>
    <t>Avg. outage duration  (hh.mm)</t>
  </si>
  <si>
    <t>Note:  The "Answer Time" information is based on data collected at one of two call centers where California calls are answered.  The two call centers answer calls from across the nation.</t>
  </si>
  <si>
    <t>Date filed
(05/15/16)</t>
  </si>
  <si>
    <t>Date filed
(08/15/16)</t>
  </si>
  <si>
    <t>Date filed
(11/15/16)</t>
  </si>
  <si>
    <t>Date filed
(02/15/17)</t>
  </si>
  <si>
    <t>13877.80</t>
  </si>
  <si>
    <t>17.13</t>
  </si>
  <si>
    <t>6248.87</t>
  </si>
  <si>
    <t>7.31</t>
  </si>
  <si>
    <t>6728.29</t>
  </si>
  <si>
    <t>6.49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</si>
</sst>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h:mm:ss\ AM/PM"/>
    <numFmt numFmtId="173" formatCode="[$-10409]0;\(0\)"/>
    <numFmt numFmtId="174" formatCode="[$-10409]0%"/>
    <numFmt numFmtId="175" formatCode="[$-10409]0.00;\(0.00\)"/>
  </numFmts>
  <fonts count="42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center"/>
    </xf>
    <xf numFmtId="9" fontId="0" fillId="34" borderId="17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/>
    </xf>
    <xf numFmtId="10" fontId="0" fillId="33" borderId="15" xfId="58" applyNumberFormat="1" applyFont="1" applyFill="1" applyBorder="1" applyAlignment="1">
      <alignment/>
    </xf>
    <xf numFmtId="170" fontId="0" fillId="33" borderId="16" xfId="42" applyNumberFormat="1" applyFont="1" applyFill="1" applyBorder="1" applyAlignment="1">
      <alignment/>
    </xf>
    <xf numFmtId="170" fontId="0" fillId="33" borderId="11" xfId="42" applyNumberFormat="1" applyFont="1" applyFill="1" applyBorder="1" applyAlignment="1">
      <alignment/>
    </xf>
    <xf numFmtId="170" fontId="0" fillId="0" borderId="11" xfId="42" applyNumberFormat="1" applyFont="1" applyBorder="1" applyAlignment="1">
      <alignment/>
    </xf>
    <xf numFmtId="170" fontId="0" fillId="0" borderId="16" xfId="42" applyNumberFormat="1" applyFont="1" applyBorder="1" applyAlignment="1">
      <alignment/>
    </xf>
    <xf numFmtId="170" fontId="0" fillId="33" borderId="14" xfId="42" applyNumberFormat="1" applyFont="1" applyFill="1" applyBorder="1" applyAlignment="1">
      <alignment/>
    </xf>
    <xf numFmtId="170" fontId="0" fillId="33" borderId="13" xfId="42" applyNumberFormat="1" applyFont="1" applyFill="1" applyBorder="1" applyAlignment="1">
      <alignment/>
    </xf>
    <xf numFmtId="170" fontId="0" fillId="0" borderId="13" xfId="42" applyNumberFormat="1" applyFont="1" applyBorder="1" applyAlignment="1">
      <alignment/>
    </xf>
    <xf numFmtId="170" fontId="0" fillId="0" borderId="14" xfId="42" applyNumberFormat="1" applyFont="1" applyBorder="1" applyAlignment="1">
      <alignment/>
    </xf>
    <xf numFmtId="10" fontId="0" fillId="0" borderId="12" xfId="58" applyNumberFormat="1" applyFont="1" applyBorder="1" applyAlignment="1">
      <alignment/>
    </xf>
    <xf numFmtId="10" fontId="0" fillId="33" borderId="13" xfId="58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9" fontId="0" fillId="0" borderId="17" xfId="0" applyNumberFormat="1" applyFont="1" applyFill="1" applyBorder="1" applyAlignment="1">
      <alignment/>
    </xf>
    <xf numFmtId="37" fontId="0" fillId="33" borderId="16" xfId="0" applyNumberFormat="1" applyFont="1" applyFill="1" applyBorder="1" applyAlignment="1">
      <alignment/>
    </xf>
    <xf numFmtId="37" fontId="0" fillId="33" borderId="11" xfId="0" applyNumberFormat="1" applyFont="1" applyFill="1" applyBorder="1" applyAlignment="1">
      <alignment/>
    </xf>
    <xf numFmtId="37" fontId="0" fillId="33" borderId="14" xfId="0" applyNumberFormat="1" applyFont="1" applyFill="1" applyBorder="1" applyAlignment="1">
      <alignment/>
    </xf>
    <xf numFmtId="37" fontId="0" fillId="33" borderId="13" xfId="0" applyNumberFormat="1" applyFont="1" applyFill="1" applyBorder="1" applyAlignment="1">
      <alignment/>
    </xf>
    <xf numFmtId="49" fontId="0" fillId="34" borderId="12" xfId="0" applyNumberFormat="1" applyFont="1" applyFill="1" applyBorder="1" applyAlignment="1">
      <alignment horizontal="right"/>
    </xf>
    <xf numFmtId="173" fontId="7" fillId="0" borderId="18" xfId="0" applyNumberFormat="1" applyFont="1" applyBorder="1" applyAlignment="1" applyProtection="1">
      <alignment vertical="top" wrapText="1" readingOrder="1"/>
      <protection locked="0"/>
    </xf>
    <xf numFmtId="174" fontId="7" fillId="0" borderId="18" xfId="0" applyNumberFormat="1" applyFont="1" applyBorder="1" applyAlignment="1" applyProtection="1">
      <alignment vertical="top" wrapText="1" readingOrder="1"/>
      <protection locked="0"/>
    </xf>
    <xf numFmtId="175" fontId="7" fillId="0" borderId="18" xfId="0" applyNumberFormat="1" applyFont="1" applyBorder="1" applyAlignment="1" applyProtection="1">
      <alignment vertical="top" wrapText="1" readingOrder="1"/>
      <protection locked="0"/>
    </xf>
    <xf numFmtId="0" fontId="4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70" fontId="0" fillId="33" borderId="25" xfId="42" applyNumberFormat="1" applyFont="1" applyFill="1" applyBorder="1" applyAlignment="1">
      <alignment/>
    </xf>
    <xf numFmtId="170" fontId="0" fillId="33" borderId="26" xfId="42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0" fontId="0" fillId="0" borderId="25" xfId="42" applyNumberFormat="1" applyFont="1" applyFill="1" applyBorder="1" applyAlignment="1">
      <alignment/>
    </xf>
    <xf numFmtId="170" fontId="0" fillId="0" borderId="26" xfId="42" applyNumberFormat="1" applyFont="1" applyBorder="1" applyAlignment="1">
      <alignment/>
    </xf>
    <xf numFmtId="10" fontId="0" fillId="33" borderId="25" xfId="58" applyNumberFormat="1" applyFont="1" applyFill="1" applyBorder="1" applyAlignment="1">
      <alignment/>
    </xf>
    <xf numFmtId="10" fontId="0" fillId="33" borderId="26" xfId="58" applyNumberFormat="1" applyFont="1" applyFill="1" applyBorder="1" applyAlignment="1">
      <alignment/>
    </xf>
    <xf numFmtId="10" fontId="0" fillId="0" borderId="25" xfId="58" applyNumberFormat="1" applyFont="1" applyFill="1" applyBorder="1" applyAlignment="1">
      <alignment/>
    </xf>
    <xf numFmtId="10" fontId="0" fillId="0" borderId="26" xfId="58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8"/>
  <sheetViews>
    <sheetView tabSelected="1" zoomScalePageLayoutView="0" workbookViewId="0" topLeftCell="D17">
      <selection activeCell="Q30" sqref="Q30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8515625" style="7" customWidth="1"/>
    <col min="8" max="16" width="9.7109375" style="7" customWidth="1"/>
    <col min="17" max="16384" width="9.140625" style="7" customWidth="1"/>
  </cols>
  <sheetData>
    <row r="1" spans="2:16" s="2" customFormat="1" ht="79.5" customHeight="1">
      <c r="B1" s="1"/>
      <c r="C1" s="107" t="s">
        <v>23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5" s="3" customFormat="1" ht="13.5" thickBot="1">
      <c r="B2" s="3" t="s">
        <v>36</v>
      </c>
      <c r="D2" s="126" t="s">
        <v>57</v>
      </c>
      <c r="E2" s="126"/>
      <c r="I2" s="4" t="s">
        <v>32</v>
      </c>
      <c r="J2" s="5" t="s">
        <v>58</v>
      </c>
      <c r="M2" s="3" t="s">
        <v>37</v>
      </c>
      <c r="N2" s="6"/>
      <c r="O2" s="5">
        <v>2016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60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87" t="s">
        <v>0</v>
      </c>
      <c r="C7" s="88"/>
      <c r="D7" s="89"/>
      <c r="E7" s="97" t="s">
        <v>66</v>
      </c>
      <c r="F7" s="98"/>
      <c r="G7" s="98"/>
      <c r="H7" s="113" t="s">
        <v>67</v>
      </c>
      <c r="I7" s="114"/>
      <c r="J7" s="115"/>
      <c r="K7" s="129" t="s">
        <v>68</v>
      </c>
      <c r="L7" s="98"/>
      <c r="M7" s="98"/>
      <c r="N7" s="113" t="s">
        <v>69</v>
      </c>
      <c r="O7" s="114"/>
      <c r="P7" s="115"/>
    </row>
    <row r="8" spans="2:16" s="2" customFormat="1" ht="12.75" customHeight="1">
      <c r="B8" s="90"/>
      <c r="C8" s="91"/>
      <c r="D8" s="92"/>
      <c r="E8" s="99"/>
      <c r="F8" s="100"/>
      <c r="G8" s="100"/>
      <c r="H8" s="116"/>
      <c r="I8" s="117"/>
      <c r="J8" s="118"/>
      <c r="K8" s="100"/>
      <c r="L8" s="100"/>
      <c r="M8" s="100"/>
      <c r="N8" s="116"/>
      <c r="O8" s="117"/>
      <c r="P8" s="118"/>
    </row>
    <row r="9" spans="2:16" ht="12.75" customHeight="1">
      <c r="B9" s="90"/>
      <c r="C9" s="91"/>
      <c r="D9" s="92"/>
      <c r="E9" s="94" t="s">
        <v>1</v>
      </c>
      <c r="F9" s="95"/>
      <c r="G9" s="96"/>
      <c r="H9" s="84" t="s">
        <v>2</v>
      </c>
      <c r="I9" s="85"/>
      <c r="J9" s="86"/>
      <c r="K9" s="94" t="s">
        <v>3</v>
      </c>
      <c r="L9" s="95"/>
      <c r="M9" s="96"/>
      <c r="N9" s="84" t="s">
        <v>4</v>
      </c>
      <c r="O9" s="85"/>
      <c r="P9" s="86"/>
    </row>
    <row r="10" spans="2:16" s="14" customFormat="1" ht="12.75" customHeight="1">
      <c r="B10" s="75"/>
      <c r="C10" s="93"/>
      <c r="D10" s="7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71" t="s">
        <v>42</v>
      </c>
      <c r="C11" s="72"/>
      <c r="D11" s="15" t="s">
        <v>26</v>
      </c>
      <c r="E11" s="36" t="s">
        <v>59</v>
      </c>
      <c r="F11" s="36" t="s">
        <v>59</v>
      </c>
      <c r="G11" s="36" t="s">
        <v>59</v>
      </c>
      <c r="H11" s="18" t="s">
        <v>59</v>
      </c>
      <c r="I11" s="19" t="s">
        <v>59</v>
      </c>
      <c r="J11" s="18" t="s">
        <v>59</v>
      </c>
      <c r="K11" s="17" t="s">
        <v>59</v>
      </c>
      <c r="L11" s="16" t="s">
        <v>59</v>
      </c>
      <c r="M11" s="17" t="s">
        <v>59</v>
      </c>
      <c r="N11" s="18" t="s">
        <v>59</v>
      </c>
      <c r="O11" s="19" t="s">
        <v>59</v>
      </c>
      <c r="P11" s="18" t="s">
        <v>59</v>
      </c>
    </row>
    <row r="12" spans="2:16" ht="12.75">
      <c r="B12" s="73"/>
      <c r="C12" s="74"/>
      <c r="D12" s="18" t="s">
        <v>27</v>
      </c>
      <c r="E12" s="36" t="s">
        <v>59</v>
      </c>
      <c r="F12" s="36" t="s">
        <v>59</v>
      </c>
      <c r="G12" s="36" t="s">
        <v>59</v>
      </c>
      <c r="H12" s="18" t="s">
        <v>59</v>
      </c>
      <c r="I12" s="19" t="s">
        <v>59</v>
      </c>
      <c r="J12" s="18" t="s">
        <v>59</v>
      </c>
      <c r="K12" s="17" t="s">
        <v>59</v>
      </c>
      <c r="L12" s="16" t="s">
        <v>59</v>
      </c>
      <c r="M12" s="17" t="s">
        <v>59</v>
      </c>
      <c r="N12" s="18" t="s">
        <v>59</v>
      </c>
      <c r="O12" s="19" t="s">
        <v>59</v>
      </c>
      <c r="P12" s="18" t="s">
        <v>59</v>
      </c>
    </row>
    <row r="13" spans="2:16" ht="12.75">
      <c r="B13" s="75"/>
      <c r="C13" s="76"/>
      <c r="D13" s="15" t="s">
        <v>28</v>
      </c>
      <c r="E13" s="36" t="s">
        <v>59</v>
      </c>
      <c r="F13" s="36" t="s">
        <v>59</v>
      </c>
      <c r="G13" s="36" t="s">
        <v>59</v>
      </c>
      <c r="H13" s="15" t="s">
        <v>59</v>
      </c>
      <c r="I13" s="22" t="s">
        <v>59</v>
      </c>
      <c r="J13" s="15" t="s">
        <v>59</v>
      </c>
      <c r="K13" s="20" t="s">
        <v>59</v>
      </c>
      <c r="L13" s="21" t="s">
        <v>59</v>
      </c>
      <c r="M13" s="20" t="s">
        <v>59</v>
      </c>
      <c r="N13" s="15" t="s">
        <v>59</v>
      </c>
      <c r="O13" s="22" t="s">
        <v>59</v>
      </c>
      <c r="P13" s="15" t="s">
        <v>59</v>
      </c>
    </row>
    <row r="14" spans="2:16" ht="12.75" customHeight="1">
      <c r="B14" s="71" t="s">
        <v>43</v>
      </c>
      <c r="C14" s="72"/>
      <c r="D14" s="23" t="s">
        <v>44</v>
      </c>
      <c r="E14" s="36" t="s">
        <v>59</v>
      </c>
      <c r="F14" s="36" t="s">
        <v>59</v>
      </c>
      <c r="G14" s="36" t="s">
        <v>59</v>
      </c>
      <c r="H14" s="23" t="s">
        <v>59</v>
      </c>
      <c r="I14" s="26" t="s">
        <v>59</v>
      </c>
      <c r="J14" s="23" t="s">
        <v>59</v>
      </c>
      <c r="K14" s="24" t="s">
        <v>59</v>
      </c>
      <c r="L14" s="25" t="s">
        <v>59</v>
      </c>
      <c r="M14" s="24" t="s">
        <v>59</v>
      </c>
      <c r="N14" s="23" t="s">
        <v>59</v>
      </c>
      <c r="O14" s="26" t="s">
        <v>59</v>
      </c>
      <c r="P14" s="23" t="s">
        <v>59</v>
      </c>
    </row>
    <row r="15" spans="2:16" ht="15" customHeight="1">
      <c r="B15" s="73"/>
      <c r="C15" s="74"/>
      <c r="D15" s="27" t="s">
        <v>29</v>
      </c>
      <c r="E15" s="36" t="s">
        <v>59</v>
      </c>
      <c r="F15" s="36" t="s">
        <v>59</v>
      </c>
      <c r="G15" s="36" t="s">
        <v>59</v>
      </c>
      <c r="H15" s="18" t="s">
        <v>59</v>
      </c>
      <c r="I15" s="19" t="s">
        <v>59</v>
      </c>
      <c r="J15" s="18" t="s">
        <v>59</v>
      </c>
      <c r="K15" s="17" t="s">
        <v>59</v>
      </c>
      <c r="L15" s="16" t="s">
        <v>59</v>
      </c>
      <c r="M15" s="17" t="s">
        <v>59</v>
      </c>
      <c r="N15" s="18" t="s">
        <v>59</v>
      </c>
      <c r="O15" s="19" t="s">
        <v>59</v>
      </c>
      <c r="P15" s="18" t="s">
        <v>59</v>
      </c>
    </row>
    <row r="16" spans="2:16" ht="13.5" customHeight="1">
      <c r="B16" s="73"/>
      <c r="C16" s="74"/>
      <c r="D16" s="27" t="s">
        <v>30</v>
      </c>
      <c r="E16" s="36" t="s">
        <v>59</v>
      </c>
      <c r="F16" s="36" t="s">
        <v>59</v>
      </c>
      <c r="G16" s="36" t="s">
        <v>59</v>
      </c>
      <c r="H16" s="15" t="s">
        <v>59</v>
      </c>
      <c r="I16" s="22" t="s">
        <v>59</v>
      </c>
      <c r="J16" s="15" t="s">
        <v>59</v>
      </c>
      <c r="K16" s="20" t="s">
        <v>59</v>
      </c>
      <c r="L16" s="21" t="s">
        <v>59</v>
      </c>
      <c r="M16" s="20" t="s">
        <v>59</v>
      </c>
      <c r="N16" s="15" t="s">
        <v>59</v>
      </c>
      <c r="O16" s="22" t="s">
        <v>59</v>
      </c>
      <c r="P16" s="15" t="s">
        <v>59</v>
      </c>
    </row>
    <row r="17" spans="2:16" ht="12.75">
      <c r="B17" s="75"/>
      <c r="C17" s="76"/>
      <c r="D17" s="15" t="s">
        <v>17</v>
      </c>
      <c r="E17" s="36" t="s">
        <v>59</v>
      </c>
      <c r="F17" s="36" t="s">
        <v>59</v>
      </c>
      <c r="G17" s="36" t="s">
        <v>59</v>
      </c>
      <c r="H17" s="15" t="s">
        <v>59</v>
      </c>
      <c r="I17" s="22" t="s">
        <v>59</v>
      </c>
      <c r="J17" s="15" t="s">
        <v>59</v>
      </c>
      <c r="K17" s="20" t="s">
        <v>59</v>
      </c>
      <c r="L17" s="21" t="s">
        <v>59</v>
      </c>
      <c r="M17" s="20" t="s">
        <v>59</v>
      </c>
      <c r="N17" s="15" t="s">
        <v>59</v>
      </c>
      <c r="O17" s="22" t="s">
        <v>59</v>
      </c>
      <c r="P17" s="15" t="s">
        <v>59</v>
      </c>
    </row>
    <row r="18" spans="2:16" ht="12.75">
      <c r="B18" s="103" t="s">
        <v>18</v>
      </c>
      <c r="C18" s="104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9" ht="12.75">
      <c r="B19" s="77" t="s">
        <v>19</v>
      </c>
      <c r="C19" s="81" t="s">
        <v>45</v>
      </c>
      <c r="D19" s="23" t="s">
        <v>46</v>
      </c>
      <c r="E19" s="48">
        <v>188259</v>
      </c>
      <c r="F19" s="49">
        <v>187371</v>
      </c>
      <c r="G19" s="48">
        <v>185185</v>
      </c>
      <c r="H19" s="50"/>
      <c r="I19" s="51"/>
      <c r="J19" s="50"/>
      <c r="K19" s="61"/>
      <c r="L19" s="62"/>
      <c r="M19" s="61"/>
      <c r="N19" s="50"/>
      <c r="O19" s="51"/>
      <c r="P19" s="50"/>
      <c r="S19" s="66"/>
    </row>
    <row r="20" spans="2:19" ht="12.75">
      <c r="B20" s="78"/>
      <c r="C20" s="82"/>
      <c r="D20" s="18" t="s">
        <v>47</v>
      </c>
      <c r="E20" s="52">
        <v>1901</v>
      </c>
      <c r="F20" s="53">
        <v>1895</v>
      </c>
      <c r="G20" s="52">
        <v>2247</v>
      </c>
      <c r="H20" s="54"/>
      <c r="I20" s="55"/>
      <c r="J20" s="54"/>
      <c r="K20" s="63"/>
      <c r="L20" s="64"/>
      <c r="M20" s="52"/>
      <c r="N20" s="54"/>
      <c r="O20" s="55"/>
      <c r="P20" s="54"/>
      <c r="S20" s="66"/>
    </row>
    <row r="21" spans="2:19" ht="12.75">
      <c r="B21" s="78"/>
      <c r="C21" s="83"/>
      <c r="D21" s="15" t="s">
        <v>40</v>
      </c>
      <c r="E21" s="57">
        <f>+E20/E19</f>
        <v>0.010097790809469933</v>
      </c>
      <c r="F21" s="57">
        <f>+F20/F19</f>
        <v>0.01011362484055697</v>
      </c>
      <c r="G21" s="47">
        <f>+G20/G19</f>
        <v>0.012133812133812134</v>
      </c>
      <c r="H21" s="56"/>
      <c r="I21" s="56"/>
      <c r="J21" s="56"/>
      <c r="K21" s="57"/>
      <c r="L21" s="57"/>
      <c r="M21" s="57"/>
      <c r="N21" s="56"/>
      <c r="O21" s="56"/>
      <c r="P21" s="56"/>
      <c r="S21" s="67"/>
    </row>
    <row r="22" spans="2:19" ht="12.75" customHeight="1">
      <c r="B22" s="78"/>
      <c r="C22" s="81" t="s">
        <v>31</v>
      </c>
      <c r="D22" s="23" t="s">
        <v>46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  <c r="S22" s="68"/>
    </row>
    <row r="23" spans="2:19" ht="12.75">
      <c r="B23" s="78"/>
      <c r="C23" s="82"/>
      <c r="D23" s="18" t="s">
        <v>47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  <c r="S23" s="68"/>
    </row>
    <row r="24" spans="2:16" ht="12.75">
      <c r="B24" s="78"/>
      <c r="C24" s="83"/>
      <c r="D24" s="15" t="s">
        <v>40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6" ht="12.75" customHeight="1">
      <c r="B25" s="78"/>
      <c r="C25" s="81" t="s">
        <v>48</v>
      </c>
      <c r="D25" s="23" t="s">
        <v>46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78"/>
      <c r="C26" s="82"/>
      <c r="D26" s="18" t="s">
        <v>47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79"/>
      <c r="C27" s="83"/>
      <c r="D27" s="15" t="s">
        <v>40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8" ht="12.75">
      <c r="B28" s="80" t="s">
        <v>49</v>
      </c>
      <c r="C28" s="72"/>
      <c r="D28" s="28" t="s">
        <v>50</v>
      </c>
      <c r="E28" s="24">
        <v>810</v>
      </c>
      <c r="F28" s="25">
        <v>855</v>
      </c>
      <c r="G28" s="24">
        <v>1036</v>
      </c>
      <c r="H28" s="23"/>
      <c r="I28" s="26"/>
      <c r="J28" s="23"/>
      <c r="K28" s="24"/>
      <c r="L28" s="25"/>
      <c r="M28" s="24"/>
      <c r="N28" s="50"/>
      <c r="O28" s="26"/>
      <c r="P28" s="50"/>
      <c r="R28" s="66"/>
    </row>
    <row r="29" spans="2:18" ht="12.75">
      <c r="B29" s="73"/>
      <c r="C29" s="74"/>
      <c r="D29" s="18" t="s">
        <v>51</v>
      </c>
      <c r="E29" s="17">
        <v>739</v>
      </c>
      <c r="F29" s="16">
        <v>799</v>
      </c>
      <c r="G29" s="17">
        <v>977</v>
      </c>
      <c r="H29" s="18"/>
      <c r="I29" s="19"/>
      <c r="J29" s="18"/>
      <c r="K29" s="17"/>
      <c r="L29" s="16"/>
      <c r="M29" s="17"/>
      <c r="N29" s="18"/>
      <c r="O29" s="19"/>
      <c r="P29" s="54"/>
      <c r="R29" s="66"/>
    </row>
    <row r="30" spans="2:18" ht="12.75">
      <c r="B30" s="73"/>
      <c r="C30" s="74"/>
      <c r="D30" s="29" t="s">
        <v>52</v>
      </c>
      <c r="E30" s="37">
        <f>E29/E28</f>
        <v>0.9123456790123456</v>
      </c>
      <c r="F30" s="37">
        <f>F29/F28</f>
        <v>0.9345029239766082</v>
      </c>
      <c r="G30" s="37">
        <f>G29/G28</f>
        <v>0.943050193050193</v>
      </c>
      <c r="H30" s="60"/>
      <c r="I30" s="60"/>
      <c r="J30" s="60"/>
      <c r="K30" s="37"/>
      <c r="L30" s="37"/>
      <c r="M30" s="37"/>
      <c r="N30" s="60"/>
      <c r="O30" s="60"/>
      <c r="P30" s="60"/>
      <c r="R30" s="67"/>
    </row>
    <row r="31" spans="2:18" ht="12.75">
      <c r="B31" s="73"/>
      <c r="C31" s="74"/>
      <c r="D31" s="18" t="s">
        <v>41</v>
      </c>
      <c r="E31" s="43" t="s">
        <v>70</v>
      </c>
      <c r="F31" s="43" t="s">
        <v>72</v>
      </c>
      <c r="G31" s="43" t="s">
        <v>74</v>
      </c>
      <c r="H31" s="39"/>
      <c r="I31" s="40"/>
      <c r="J31" s="39"/>
      <c r="K31" s="42"/>
      <c r="L31" s="43"/>
      <c r="M31" s="42"/>
      <c r="N31" s="41"/>
      <c r="O31" s="44"/>
      <c r="P31" s="41"/>
      <c r="R31" s="68"/>
    </row>
    <row r="32" spans="2:18" ht="12.75">
      <c r="B32" s="75"/>
      <c r="C32" s="76"/>
      <c r="D32" s="45" t="s">
        <v>64</v>
      </c>
      <c r="E32" s="43" t="s">
        <v>71</v>
      </c>
      <c r="F32" s="43" t="s">
        <v>73</v>
      </c>
      <c r="G32" s="43" t="s">
        <v>75</v>
      </c>
      <c r="H32" s="38"/>
      <c r="I32" s="38"/>
      <c r="J32" s="38"/>
      <c r="K32" s="65"/>
      <c r="L32" s="65"/>
      <c r="M32" s="65"/>
      <c r="N32" s="38"/>
      <c r="O32" s="46"/>
      <c r="P32" s="46"/>
      <c r="R32" s="68"/>
    </row>
    <row r="34" spans="2:16" s="3" customFormat="1" ht="12.75">
      <c r="B34" s="84" t="s">
        <v>20</v>
      </c>
      <c r="C34" s="105"/>
      <c r="D34" s="105"/>
      <c r="E34" s="105"/>
      <c r="F34" s="105"/>
      <c r="G34" s="105"/>
      <c r="H34" s="106"/>
      <c r="I34" s="109" t="s">
        <v>1</v>
      </c>
      <c r="J34" s="110"/>
      <c r="K34" s="111" t="s">
        <v>2</v>
      </c>
      <c r="L34" s="112"/>
      <c r="M34" s="109" t="s">
        <v>3</v>
      </c>
      <c r="N34" s="110"/>
      <c r="O34" s="111" t="s">
        <v>4</v>
      </c>
      <c r="P34" s="112"/>
    </row>
    <row r="35" spans="2:16" ht="12.75" customHeight="1">
      <c r="B35" s="130" t="s">
        <v>53</v>
      </c>
      <c r="C35" s="131"/>
      <c r="D35" s="131"/>
      <c r="E35" s="70" t="s">
        <v>54</v>
      </c>
      <c r="F35" s="70"/>
      <c r="G35" s="70"/>
      <c r="H35" s="70"/>
      <c r="I35" s="101"/>
      <c r="J35" s="102"/>
      <c r="K35" s="120"/>
      <c r="L35" s="121"/>
      <c r="M35" s="101"/>
      <c r="N35" s="102"/>
      <c r="O35" s="120"/>
      <c r="P35" s="121"/>
    </row>
    <row r="36" spans="2:16" ht="12.75">
      <c r="B36" s="131"/>
      <c r="C36" s="131"/>
      <c r="D36" s="131"/>
      <c r="E36" s="70" t="s">
        <v>21</v>
      </c>
      <c r="F36" s="70"/>
      <c r="G36" s="70"/>
      <c r="H36" s="70"/>
      <c r="I36" s="101"/>
      <c r="J36" s="102"/>
      <c r="K36" s="120"/>
      <c r="L36" s="121"/>
      <c r="M36" s="101"/>
      <c r="N36" s="102"/>
      <c r="O36" s="120"/>
      <c r="P36" s="121"/>
    </row>
    <row r="37" spans="2:16" ht="12.75">
      <c r="B37" s="131"/>
      <c r="C37" s="131"/>
      <c r="D37" s="131"/>
      <c r="E37" s="70" t="s">
        <v>55</v>
      </c>
      <c r="F37" s="70"/>
      <c r="G37" s="70"/>
      <c r="H37" s="70"/>
      <c r="I37" s="122"/>
      <c r="J37" s="123"/>
      <c r="K37" s="124"/>
      <c r="L37" s="125"/>
      <c r="M37" s="122"/>
      <c r="N37" s="123"/>
      <c r="O37" s="124"/>
      <c r="P37" s="125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69" t="s">
        <v>65</v>
      </c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127" t="s">
        <v>22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6" s="6" customFormat="1" ht="13.5" thickBot="1">
      <c r="C44" s="6" t="s">
        <v>33</v>
      </c>
      <c r="D44" s="34" t="s">
        <v>61</v>
      </c>
      <c r="G44" s="6" t="s">
        <v>34</v>
      </c>
      <c r="H44" s="119" t="s">
        <v>62</v>
      </c>
      <c r="I44" s="119"/>
      <c r="J44" s="119"/>
      <c r="L44" s="6" t="s">
        <v>35</v>
      </c>
      <c r="M44" s="58" t="s">
        <v>63</v>
      </c>
      <c r="N44" s="58"/>
      <c r="O44" s="58"/>
      <c r="P44" s="59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56</v>
      </c>
    </row>
  </sheetData>
  <sheetProtection/>
  <mergeCells count="42">
    <mergeCell ref="O37:P37"/>
    <mergeCell ref="C19:C21"/>
    <mergeCell ref="I36:J36"/>
    <mergeCell ref="E35:H35"/>
    <mergeCell ref="K35:L35"/>
    <mergeCell ref="B35:D37"/>
    <mergeCell ref="M37:N37"/>
    <mergeCell ref="E37:H37"/>
    <mergeCell ref="O35:P35"/>
    <mergeCell ref="O34:P34"/>
    <mergeCell ref="H44:J44"/>
    <mergeCell ref="K36:L36"/>
    <mergeCell ref="I37:J37"/>
    <mergeCell ref="K37:L37"/>
    <mergeCell ref="D2:E2"/>
    <mergeCell ref="H7:J8"/>
    <mergeCell ref="C41:P41"/>
    <mergeCell ref="O36:P36"/>
    <mergeCell ref="K7:M8"/>
    <mergeCell ref="M35:N35"/>
    <mergeCell ref="I35:J35"/>
    <mergeCell ref="M36:N36"/>
    <mergeCell ref="B18:C18"/>
    <mergeCell ref="B34:H34"/>
    <mergeCell ref="C1:P1"/>
    <mergeCell ref="I34:J34"/>
    <mergeCell ref="K34:L34"/>
    <mergeCell ref="M34:N34"/>
    <mergeCell ref="N7:P8"/>
    <mergeCell ref="C25:C27"/>
    <mergeCell ref="N9:P9"/>
    <mergeCell ref="B7:D10"/>
    <mergeCell ref="H9:J9"/>
    <mergeCell ref="K9:M9"/>
    <mergeCell ref="E9:G9"/>
    <mergeCell ref="E7:G8"/>
    <mergeCell ref="E36:H36"/>
    <mergeCell ref="B11:C13"/>
    <mergeCell ref="B19:B27"/>
    <mergeCell ref="B28:C32"/>
    <mergeCell ref="B14:C17"/>
    <mergeCell ref="C22:C24"/>
  </mergeCells>
  <printOptions/>
  <pageMargins left="0.25" right="0.25" top="0.5" bottom="0.5" header="0.5" footer="0.5"/>
  <pageSetup fitToHeight="1" fitToWidth="1" horizontalDpi="600" verticalDpi="600" orientation="landscape" scale="6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Marsh, Stephanie D</cp:lastModifiedBy>
  <cp:lastPrinted>2016-04-14T19:30:20Z</cp:lastPrinted>
  <dcterms:created xsi:type="dcterms:W3CDTF">2009-11-05T22:32:05Z</dcterms:created>
  <dcterms:modified xsi:type="dcterms:W3CDTF">2016-04-14T19:38:50Z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