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9A7"/>
  <workbookPr codeName="ThisWorkbook"/>
  <bookViews>
    <workbookView xWindow="7350" yWindow="405" windowWidth="7350" windowHeight="7965" activeTab="3"/>
  </bookViews>
  <sheets>
    <sheet name="A-1 Wood Pole Inspections" sheetId="1" r:id="rId1"/>
    <sheet name="A-2 Line Equpment Inspections" sheetId="2" r:id="rId2"/>
    <sheet name="B-1 Wood Pole-St Light Cond" sheetId="3" r:id="rId3"/>
    <sheet name="B-2 Equipment Conditions" sheetId="4" r:id="rId4"/>
  </sheets>
  <definedNames>
    <definedName name="_xlnm.Print_Area" localSheetId="3">'B-2 Equipment Conditions'!$A$1:$L$49</definedName>
  </definedNames>
  <calcPr fullCalcOnLoad="1"/>
</workbook>
</file>

<file path=xl/sharedStrings.xml><?xml version="1.0" encoding="utf-8"?>
<sst xmlns="http://schemas.openxmlformats.org/spreadsheetml/2006/main" count="316" uniqueCount="105">
  <si>
    <t>TABLE A-1</t>
  </si>
  <si>
    <t>PacifiCorp Wood Pole Inspections</t>
  </si>
  <si>
    <t>NOTES:</t>
  </si>
  <si>
    <t xml:space="preserve">     Siskiyou County (Tulelake, Yreka, Mt. Shasta) </t>
  </si>
  <si>
    <t xml:space="preserve">     Del Norte County (Crescent City) </t>
  </si>
  <si>
    <t xml:space="preserve">     2.4 persons/sq.mi. </t>
  </si>
  <si>
    <t xml:space="preserve">     Modoc County (Alturas) </t>
  </si>
  <si>
    <t>Overhead</t>
  </si>
  <si>
    <t>Pad Mounted</t>
  </si>
  <si>
    <t xml:space="preserve"> </t>
  </si>
  <si>
    <t>Distribution Poles</t>
  </si>
  <si>
    <t>California Totals</t>
  </si>
  <si>
    <t>DISTRICT</t>
  </si>
  <si>
    <t>PacifiCorp Line Equipment Inspections</t>
  </si>
  <si>
    <r>
      <t xml:space="preserve">Detailed Rural </t>
    </r>
    <r>
      <rPr>
        <vertAlign val="superscript"/>
        <sz val="10"/>
        <color indexed="10"/>
        <rFont val="Arial"/>
        <family val="2"/>
      </rPr>
      <t>(1)</t>
    </r>
  </si>
  <si>
    <t>District/Equipment</t>
  </si>
  <si>
    <r>
      <t xml:space="preserve">Plan </t>
    </r>
    <r>
      <rPr>
        <vertAlign val="superscript"/>
        <sz val="10"/>
        <color indexed="10"/>
        <rFont val="Arial"/>
        <family val="2"/>
      </rPr>
      <t>(2)</t>
    </r>
  </si>
  <si>
    <t>Actual</t>
  </si>
  <si>
    <t>Transformers</t>
  </si>
  <si>
    <t>Switch/Protect Device</t>
  </si>
  <si>
    <t>Regs/Caps</t>
  </si>
  <si>
    <t>All</t>
  </si>
  <si>
    <t>Total</t>
  </si>
  <si>
    <t>Alturas</t>
  </si>
  <si>
    <t>Crescent City</t>
  </si>
  <si>
    <t>Yreka/Mt. Shasta</t>
  </si>
  <si>
    <t>Patrol</t>
  </si>
  <si>
    <t>Detailed</t>
  </si>
  <si>
    <t>2 years</t>
  </si>
  <si>
    <t>5 years</t>
  </si>
  <si>
    <t>4 years</t>
  </si>
  <si>
    <t>Inspection Cycle</t>
  </si>
  <si>
    <t>O/H Safety      (Patrol)</t>
  </si>
  <si>
    <t>O/H Detail</t>
  </si>
  <si>
    <t>O/H Test &amp; Treat (Intrusive)</t>
  </si>
  <si>
    <t>2 Yrs</t>
  </si>
  <si>
    <r>
      <t xml:space="preserve">Safety (Patrol) Rural </t>
    </r>
    <r>
      <rPr>
        <b/>
        <vertAlign val="superscript"/>
        <sz val="10"/>
        <color indexed="10"/>
        <rFont val="Arial"/>
        <family val="2"/>
      </rPr>
      <t xml:space="preserve"> (1)</t>
    </r>
  </si>
  <si>
    <t>4 or 5 Yrs</t>
  </si>
  <si>
    <t>5 Yrs</t>
  </si>
  <si>
    <t>% Complete</t>
  </si>
  <si>
    <t>20-25%</t>
  </si>
  <si>
    <t>TABLE A-2</t>
  </si>
  <si>
    <t>INSPECTION TYPE</t>
  </si>
  <si>
    <t>NO. OF FACILITIES</t>
  </si>
  <si>
    <t>CONDITIONS OUTSTANDING</t>
  </si>
  <si>
    <t>REASON WHY CORRECTION IS OUTSTANDING</t>
  </si>
  <si>
    <t>DATE CORRECTION WILL BE COMPLETED BY</t>
  </si>
  <si>
    <t>A</t>
  </si>
  <si>
    <t>B</t>
  </si>
  <si>
    <t>California Total</t>
  </si>
  <si>
    <t>PacifiCorp Wood Pole Conditions</t>
  </si>
  <si>
    <t>TABLE B-1</t>
  </si>
  <si>
    <t>PacifiCorp Street Light Conditions</t>
  </si>
  <si>
    <r>
      <t xml:space="preserve">CONDITIONS </t>
    </r>
    <r>
      <rPr>
        <b/>
        <u val="single"/>
        <sz val="8"/>
        <rFont val="Arial"/>
        <family val="2"/>
      </rPr>
      <t>O</t>
    </r>
    <r>
      <rPr>
        <b/>
        <sz val="8"/>
        <rFont val="Arial"/>
        <family val="2"/>
      </rPr>
      <t>UTSTANDING</t>
    </r>
  </si>
  <si>
    <t>Type</t>
  </si>
  <si>
    <t>Padmounted</t>
  </si>
  <si>
    <t>CA Total</t>
  </si>
  <si>
    <t>TABLE B-2</t>
  </si>
  <si>
    <t>PacifiCorp Equipment Conditions</t>
  </si>
  <si>
    <r>
      <t xml:space="preserve">CONDITIONS </t>
    </r>
    <r>
      <rPr>
        <b/>
        <u val="single"/>
        <sz val="8"/>
        <rFont val="Arial"/>
        <family val="2"/>
      </rPr>
      <t>C</t>
    </r>
    <r>
      <rPr>
        <b/>
        <sz val="8"/>
        <rFont val="Arial"/>
        <family val="2"/>
      </rPr>
      <t>ORRECTED</t>
    </r>
  </si>
  <si>
    <t xml:space="preserve">1.  PacifiCorp has no Urban area in its California service territory.  </t>
  </si>
  <si>
    <t>2.  Planned inspection cycles:</t>
  </si>
  <si>
    <t>Main Grid</t>
  </si>
  <si>
    <t>Transmission Poles</t>
  </si>
  <si>
    <t>QTY</t>
  </si>
  <si>
    <t xml:space="preserve">Overhead </t>
  </si>
  <si>
    <t>CONDITIONS FOUND</t>
  </si>
  <si>
    <t>CONDITION RATING FOUND</t>
  </si>
  <si>
    <t>CORRECTIVE ACTIONS COMPLETED</t>
  </si>
  <si>
    <t>REMOVED FROM SYSTEM</t>
  </si>
  <si>
    <t>Per note</t>
  </si>
  <si>
    <t xml:space="preserve">Crescent City </t>
  </si>
  <si>
    <t xml:space="preserve">Alturas </t>
  </si>
  <si>
    <t xml:space="preserve">Yreka </t>
  </si>
  <si>
    <t xml:space="preserve">Mt. Shasta </t>
  </si>
  <si>
    <t>Tulelake</t>
  </si>
  <si>
    <t xml:space="preserve">Tulelake </t>
  </si>
  <si>
    <t>Reporting Period: 01/01/06 - 12/31/06</t>
  </si>
  <si>
    <t>10 Yrs</t>
  </si>
  <si>
    <t>Reporting Period: 01/01/06- 12/31/06</t>
  </si>
  <si>
    <t>% Comp. per Inspections Done</t>
  </si>
  <si>
    <t>% Compliance Distribution</t>
  </si>
  <si>
    <t>% Compliance Transmission</t>
  </si>
  <si>
    <t>% Compliance (Dist. &amp; Trans.)</t>
  </si>
  <si>
    <t>n/a</t>
  </si>
  <si>
    <t>Visual Assurance &amp; Detail Inspections</t>
  </si>
  <si>
    <t>Test and Treat (Intrusive) Inspections</t>
  </si>
  <si>
    <t>Effective 1/1/2007, 'C' Priority Conditions will be identified and tracked separately from 'B' priority conditions.</t>
  </si>
  <si>
    <t>% Intrusive Inspections Completed</t>
  </si>
  <si>
    <t xml:space="preserve">     7.1 persons/sq.mi. </t>
  </si>
  <si>
    <t xml:space="preserve">     28.7 persons/sq.mi. </t>
  </si>
  <si>
    <t>1.  Percentage of Compliance for the 2006 General Order 165 Annual Report  for Visual Assurance and Detail Inspections is based on a point by point analysis of each facility’s inspection records comparing the last inspection date for each inspection type (visual assurance or detail inspection) through December 31, 2006.</t>
  </si>
  <si>
    <t xml:space="preserve">b.   If a facility point is out of compliance for either inspection type (visual assurance or detail inspection) on January 1, 2007, the facility will be inspected and in compliance by December 31, 2007.  </t>
  </si>
  <si>
    <t xml:space="preserve">a.  As of January 1, 2007, Pacificorp has initiated a project  to identify all out of compliance facility points for visual assurance and detail inspections.  </t>
  </si>
  <si>
    <t>2.  If a facility point has not undergone a visual assurance inspection in the previous two calendar years from 1/1/2007, or a detail inspection in the previous five calendar years from 1/1/2007, the facility point is out of compliance.</t>
  </si>
  <si>
    <t xml:space="preserve">1.  Percentage of Compliance for the 2006 General Order 165 Annual Report for Test and Treat (intrusive) inspections is based on a systemwide average of the number of inspections performed on the total population of facility points in each District.  Effective with the company's 2007 Annual Report, the Percentage of Compliance for the Test and Treat (intrusive) inspections will be based on a point by point analysis. </t>
  </si>
  <si>
    <t xml:space="preserve">3.  Due to calendar year reporting vs. fiscal year operations, some variances to plan are artifacts of these timing differences.  </t>
  </si>
  <si>
    <t>A conditions planned to be completed by end of 2007; B conditions planned to be completed consistent with company policy</t>
  </si>
  <si>
    <t>B conditions planned to be completed consistent with company policy</t>
  </si>
  <si>
    <t>A conditions planned to be completed by end of 2007</t>
  </si>
  <si>
    <t>GENERAL ORDER 165 ANNUAL REPORT - 2006</t>
  </si>
  <si>
    <t xml:space="preserve">4.  Percentage Complete for Visual Assurance and Detail Inspections are based on a systemwide average of inspections performed on the total population of facility </t>
  </si>
  <si>
    <t>points in each District.</t>
  </si>
  <si>
    <t xml:space="preserve">Urban is defined as those areas with a population of more than 1,000 persons per square mile and Rural as those with a population less than 1,000 persons per square </t>
  </si>
  <si>
    <t>mile as determined by the U.S. Bureau of the Census.  U. S. Bureau of the Census reports the population densities below (using 2006 Estimated Census data)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</si>
</sst>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22">
    <font>
      <sz val="10"/>
      <name val="Arial"/>
      <family val="0"/>
    </font>
    <font>
      <b/>
      <sz val="14"/>
      <name val="Arial"/>
      <family val="2"/>
    </font>
    <font>
      <sz val="12"/>
      <name val="Arial"/>
      <family val="2"/>
    </font>
    <font>
      <i/>
      <sz val="11"/>
      <name val="Arial"/>
      <family val="2"/>
    </font>
    <font>
      <sz val="11"/>
      <name val="Arial"/>
      <family val="2"/>
    </font>
    <font>
      <b/>
      <sz val="12"/>
      <name val="Arial"/>
      <family val="2"/>
    </font>
    <font>
      <b/>
      <sz val="10"/>
      <name val="Arial"/>
      <family val="2"/>
    </font>
    <font>
      <b/>
      <sz val="8"/>
      <name val="Arial"/>
      <family val="2"/>
    </font>
    <font>
      <u val="single"/>
      <sz val="10"/>
      <name val="Arial"/>
      <family val="2"/>
    </font>
    <font>
      <sz val="8"/>
      <name val="Arial"/>
      <family val="2"/>
    </font>
    <font>
      <b/>
      <vertAlign val="superscript"/>
      <sz val="10"/>
      <color indexed="10"/>
      <name val="Arial"/>
      <family val="2"/>
    </font>
    <font>
      <vertAlign val="superscript"/>
      <sz val="10"/>
      <color indexed="10"/>
      <name val="Arial"/>
      <family val="2"/>
    </font>
    <font>
      <sz val="12"/>
      <color indexed="8"/>
      <name val="Arial"/>
      <family val="2"/>
    </font>
    <font>
      <b/>
      <sz val="12"/>
      <color indexed="8"/>
      <name val="Arial"/>
      <family val="2"/>
    </font>
    <font>
      <b/>
      <u val="single"/>
      <sz val="8"/>
      <name val="Arial"/>
      <family val="2"/>
    </font>
    <font>
      <sz val="8"/>
      <color indexed="8"/>
      <name val="Arial"/>
      <family val="2"/>
    </font>
    <font>
      <b/>
      <sz val="8"/>
      <color indexed="8"/>
      <name val="Arial"/>
      <family val="2"/>
    </font>
    <font>
      <u val="single"/>
      <sz val="10"/>
      <color indexed="12"/>
      <name val="Arial"/>
      <family val="0"/>
    </font>
    <font>
      <u val="single"/>
      <sz val="10"/>
      <color indexed="36"/>
      <name val="Arial"/>
      <family val="0"/>
    </font>
    <font>
      <sz val="10"/>
      <name val="Courier New"/>
      <family val="3"/>
    </font>
    <font>
      <sz val="10"/>
      <color indexed="8"/>
      <name val="Arial"/>
      <family val="0"/>
    </font>
    <font>
      <i/>
      <sz val="10"/>
      <name val="Arial"/>
      <family val="2"/>
    </font>
  </fonts>
  <fills count="6">
    <fill>
      <patternFill/>
    </fill>
    <fill>
      <patternFill patternType="gray125"/>
    </fill>
    <fill>
      <patternFill patternType="solid">
        <fgColor indexed="42"/>
        <bgColor indexed="64"/>
      </patternFill>
    </fill>
    <fill>
      <patternFill patternType="gray0625"/>
    </fill>
    <fill>
      <patternFill patternType="solid">
        <fgColor indexed="41"/>
        <bgColor indexed="64"/>
      </patternFill>
    </fill>
    <fill>
      <patternFill patternType="solid">
        <fgColor indexed="43"/>
        <bgColor indexed="64"/>
      </patternFill>
    </fill>
  </fills>
  <borders count="48">
    <border>
      <left/>
      <right/>
      <top/>
      <bottom/>
      <diagonal/>
    </border>
    <border>
      <left>
        <color indexed="63"/>
      </left>
      <right style="hair"/>
      <top style="thin"/>
      <bottom style="thin"/>
    </border>
    <border>
      <left style="hair"/>
      <right style="hair"/>
      <top style="thin"/>
      <bottom style="thin"/>
    </border>
    <border>
      <left>
        <color indexed="63"/>
      </left>
      <right style="hair"/>
      <top>
        <color indexed="63"/>
      </top>
      <bottom style="thin"/>
    </border>
    <border>
      <left style="thin"/>
      <right style="thin"/>
      <top style="thin"/>
      <bottom style="thin"/>
    </border>
    <border>
      <left style="hair"/>
      <right style="thin"/>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color indexed="63"/>
      </top>
      <bottom style="thin"/>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style="double"/>
      <bottom style="thin"/>
    </border>
    <border>
      <left style="hair"/>
      <right>
        <color indexed="63"/>
      </right>
      <top style="double"/>
      <bottom style="thin"/>
    </border>
    <border>
      <left>
        <color indexed="63"/>
      </left>
      <right style="hair"/>
      <top style="double"/>
      <bottom style="thin"/>
    </border>
    <border>
      <left style="hair"/>
      <right style="thin"/>
      <top style="double"/>
      <bottom style="thin"/>
    </border>
    <border>
      <left style="hair"/>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hair"/>
      <right style="hair"/>
      <top>
        <color indexed="63"/>
      </top>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color indexed="55"/>
      </right>
      <top style="thin"/>
      <bottom style="thin"/>
    </border>
    <border>
      <left style="thin"/>
      <right style="thin">
        <color indexed="55"/>
      </right>
      <top style="thin"/>
      <bottom>
        <color indexed="63"/>
      </bottom>
    </border>
    <border>
      <left style="thin"/>
      <right style="thin">
        <color indexed="55"/>
      </right>
      <top>
        <color indexed="63"/>
      </top>
      <bottom style="thin"/>
    </border>
    <border>
      <left style="thin"/>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thin"/>
    </border>
    <border>
      <left style="thin"/>
      <right>
        <color indexed="63"/>
      </right>
      <top style="thin"/>
      <bottom style="thin"/>
    </border>
    <border>
      <left style="thin"/>
      <right style="hair"/>
      <top style="thin"/>
      <bottom style="double"/>
    </border>
    <border>
      <left style="thin"/>
      <right style="hair"/>
      <top style="double"/>
      <bottom style="double"/>
    </border>
    <border>
      <left style="hair"/>
      <right style="hair"/>
      <top style="double"/>
      <bottom style="double"/>
    </border>
    <border>
      <left style="hair"/>
      <right style="hair"/>
      <top style="thin"/>
      <bottom style="double"/>
    </border>
    <border>
      <left style="hair"/>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center"/>
    </xf>
    <xf numFmtId="3" fontId="2" fillId="0" borderId="1" xfId="0" applyNumberFormat="1" applyFont="1" applyBorder="1" applyAlignment="1">
      <alignment horizontal="center"/>
    </xf>
    <xf numFmtId="0" fontId="0" fillId="0" borderId="0" xfId="0" applyAlignment="1">
      <alignment horizontal="center"/>
    </xf>
    <xf numFmtId="9" fontId="0" fillId="0" borderId="0" xfId="21" applyAlignment="1">
      <alignment/>
    </xf>
    <xf numFmtId="0" fontId="4" fillId="0" borderId="0" xfId="0" applyFont="1" applyAlignment="1">
      <alignment/>
    </xf>
    <xf numFmtId="0" fontId="0" fillId="0" borderId="0" xfId="0" applyAlignment="1">
      <alignment/>
    </xf>
    <xf numFmtId="0" fontId="0" fillId="0" borderId="0" xfId="0" applyFont="1" applyAlignment="1">
      <alignment horizontal="left"/>
    </xf>
    <xf numFmtId="0" fontId="2" fillId="0" borderId="0" xfId="0" applyFont="1" applyAlignment="1">
      <alignment horizontal="lef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6" fillId="2" borderId="3" xfId="0" applyFont="1" applyFill="1" applyBorder="1" applyAlignment="1">
      <alignment horizontal="center" vertical="center"/>
    </xf>
    <xf numFmtId="0" fontId="2" fillId="0" borderId="4" xfId="0" applyFont="1" applyBorder="1" applyAlignment="1">
      <alignment horizontal="right"/>
    </xf>
    <xf numFmtId="0" fontId="5" fillId="0" borderId="4" xfId="0" applyFont="1" applyBorder="1" applyAlignment="1">
      <alignment/>
    </xf>
    <xf numFmtId="3" fontId="2" fillId="3" borderId="1" xfId="0" applyNumberFormat="1" applyFont="1" applyFill="1" applyBorder="1" applyAlignment="1">
      <alignment horizontal="center"/>
    </xf>
    <xf numFmtId="3" fontId="2" fillId="3" borderId="5" xfId="0" applyNumberFormat="1" applyFont="1" applyFill="1" applyBorder="1" applyAlignment="1">
      <alignment horizontal="center"/>
    </xf>
    <xf numFmtId="3" fontId="2" fillId="3" borderId="6" xfId="0" applyNumberFormat="1" applyFont="1" applyFill="1" applyBorder="1" applyAlignment="1">
      <alignment horizontal="center"/>
    </xf>
    <xf numFmtId="3" fontId="2" fillId="3" borderId="2" xfId="0" applyNumberFormat="1" applyFont="1" applyFill="1" applyBorder="1" applyAlignment="1">
      <alignment horizontal="center"/>
    </xf>
    <xf numFmtId="0" fontId="5" fillId="0" borderId="7" xfId="0" applyFont="1" applyBorder="1" applyAlignment="1">
      <alignment horizontal="left"/>
    </xf>
    <xf numFmtId="3" fontId="5" fillId="0" borderId="7" xfId="0" applyNumberFormat="1" applyFont="1" applyBorder="1" applyAlignment="1">
      <alignment horizontal="center"/>
    </xf>
    <xf numFmtId="0" fontId="5" fillId="0" borderId="0" xfId="0" applyFont="1" applyBorder="1" applyAlignment="1">
      <alignment/>
    </xf>
    <xf numFmtId="0" fontId="6" fillId="4" borderId="3" xfId="0" applyFont="1" applyFill="1" applyBorder="1" applyAlignment="1">
      <alignment horizontal="center" vertical="center" wrapText="1"/>
    </xf>
    <xf numFmtId="0" fontId="0" fillId="0" borderId="8" xfId="0"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0" xfId="0" applyFont="1" applyAlignment="1">
      <alignment/>
    </xf>
    <xf numFmtId="0" fontId="6" fillId="2" borderId="3" xfId="0" applyFont="1" applyFill="1" applyBorder="1" applyAlignment="1">
      <alignment horizontal="center"/>
    </xf>
    <xf numFmtId="0" fontId="6" fillId="2" borderId="10" xfId="0" applyFont="1" applyFill="1" applyBorder="1" applyAlignment="1">
      <alignment horizontal="center"/>
    </xf>
    <xf numFmtId="0" fontId="6" fillId="2" borderId="9" xfId="0" applyFont="1" applyFill="1" applyBorder="1" applyAlignment="1">
      <alignment horizontal="center"/>
    </xf>
    <xf numFmtId="0" fontId="5" fillId="1" borderId="11" xfId="0" applyFont="1" applyFill="1" applyBorder="1" applyAlignment="1">
      <alignment/>
    </xf>
    <xf numFmtId="0" fontId="2" fillId="0" borderId="4" xfId="0" applyFont="1" applyBorder="1" applyAlignment="1">
      <alignment/>
    </xf>
    <xf numFmtId="0" fontId="12" fillId="0" borderId="4" xfId="0" applyFont="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Border="1" applyAlignment="1">
      <alignment horizontal="center"/>
    </xf>
    <xf numFmtId="9" fontId="2" fillId="0" borderId="14" xfId="0" applyNumberFormat="1" applyFont="1" applyFill="1" applyBorder="1" applyAlignment="1">
      <alignment horizontal="center"/>
    </xf>
    <xf numFmtId="0" fontId="12" fillId="0" borderId="4" xfId="0" applyFont="1" applyBorder="1" applyAlignment="1">
      <alignment/>
    </xf>
    <xf numFmtId="38" fontId="2" fillId="0" borderId="15" xfId="0" applyNumberFormat="1" applyFont="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Border="1" applyAlignment="1">
      <alignment horizontal="center"/>
    </xf>
    <xf numFmtId="9" fontId="2" fillId="0" borderId="18" xfId="0" applyNumberFormat="1" applyFont="1" applyFill="1" applyBorder="1" applyAlignment="1">
      <alignment horizontal="center"/>
    </xf>
    <xf numFmtId="0" fontId="5" fillId="5" borderId="4" xfId="0" applyFont="1" applyFill="1" applyBorder="1" applyAlignment="1">
      <alignment/>
    </xf>
    <xf numFmtId="0" fontId="13" fillId="1" borderId="4" xfId="0" applyFont="1" applyFill="1" applyBorder="1" applyAlignment="1">
      <alignment/>
    </xf>
    <xf numFmtId="3" fontId="2" fillId="1" borderId="19" xfId="0" applyNumberFormat="1" applyFont="1" applyFill="1" applyBorder="1" applyAlignment="1">
      <alignment/>
    </xf>
    <xf numFmtId="3" fontId="2" fillId="1" borderId="5" xfId="0" applyNumberFormat="1" applyFont="1" applyFill="1" applyBorder="1" applyAlignment="1">
      <alignment/>
    </xf>
    <xf numFmtId="9" fontId="2" fillId="1" borderId="1" xfId="0" applyNumberFormat="1" applyFont="1" applyFill="1" applyBorder="1" applyAlignment="1">
      <alignment horizontal="right"/>
    </xf>
    <xf numFmtId="0" fontId="2" fillId="0" borderId="4" xfId="0" applyFont="1" applyBorder="1" applyAlignment="1">
      <alignment horizontal="center"/>
    </xf>
    <xf numFmtId="0" fontId="5" fillId="1" borderId="4" xfId="0" applyFont="1" applyFill="1" applyBorder="1" applyAlignment="1">
      <alignment/>
    </xf>
    <xf numFmtId="0" fontId="8" fillId="0" borderId="0" xfId="0" applyFont="1" applyAlignment="1">
      <alignment horizontal="center"/>
    </xf>
    <xf numFmtId="0" fontId="6" fillId="2" borderId="20" xfId="0" applyFont="1" applyFill="1" applyBorder="1" applyAlignment="1">
      <alignment horizontal="center" vertical="center" wrapText="1"/>
    </xf>
    <xf numFmtId="3" fontId="2" fillId="0" borderId="21" xfId="0" applyNumberFormat="1" applyFont="1" applyFill="1" applyBorder="1" applyAlignment="1">
      <alignment horizontal="center"/>
    </xf>
    <xf numFmtId="9" fontId="2" fillId="0" borderId="5" xfId="0" applyNumberFormat="1" applyFont="1" applyFill="1" applyBorder="1" applyAlignment="1">
      <alignment horizontal="center"/>
    </xf>
    <xf numFmtId="9" fontId="5" fillId="0" borderId="7" xfId="0" applyNumberFormat="1" applyFont="1" applyFill="1" applyBorder="1" applyAlignment="1">
      <alignment horizontal="center"/>
    </xf>
    <xf numFmtId="0" fontId="6" fillId="4"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0" xfId="0" applyFont="1" applyFill="1" applyBorder="1" applyAlignment="1">
      <alignment horizontal="center" vertical="center" wrapText="1"/>
    </xf>
    <xf numFmtId="9" fontId="6" fillId="0" borderId="22" xfId="0" applyNumberFormat="1"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wrapText="1"/>
    </xf>
    <xf numFmtId="0" fontId="2" fillId="0" borderId="0" xfId="0" applyFont="1" applyFill="1" applyAlignment="1">
      <alignment/>
    </xf>
    <xf numFmtId="0" fontId="0" fillId="0" borderId="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0" xfId="0" applyAlignment="1">
      <alignment horizontal="right"/>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0" xfId="0" applyFont="1" applyAlignment="1">
      <alignment/>
    </xf>
    <xf numFmtId="9" fontId="0" fillId="0" borderId="27" xfId="0" applyNumberFormat="1" applyFont="1" applyFill="1" applyBorder="1" applyAlignment="1">
      <alignment horizontal="center"/>
    </xf>
    <xf numFmtId="9" fontId="2" fillId="1" borderId="15" xfId="0" applyNumberFormat="1" applyFont="1" applyFill="1" applyBorder="1" applyAlignment="1">
      <alignment horizontal="right"/>
    </xf>
    <xf numFmtId="3" fontId="2" fillId="1" borderId="16" xfId="0" applyNumberFormat="1" applyFont="1" applyFill="1" applyBorder="1" applyAlignment="1">
      <alignment/>
    </xf>
    <xf numFmtId="3" fontId="2" fillId="1" borderId="18" xfId="0" applyNumberFormat="1" applyFont="1" applyFill="1" applyBorder="1" applyAlignment="1">
      <alignment/>
    </xf>
    <xf numFmtId="0" fontId="5" fillId="5" borderId="4" xfId="0" applyFont="1" applyFill="1" applyBorder="1" applyAlignment="1">
      <alignment vertical="center"/>
    </xf>
    <xf numFmtId="0" fontId="5" fillId="1" borderId="4" xfId="0" applyFont="1" applyFill="1" applyBorder="1" applyAlignment="1">
      <alignment vertical="center"/>
    </xf>
    <xf numFmtId="9" fontId="2" fillId="1" borderId="1" xfId="0" applyNumberFormat="1" applyFont="1" applyFill="1" applyBorder="1" applyAlignment="1">
      <alignment horizontal="right" vertical="center"/>
    </xf>
    <xf numFmtId="3" fontId="2" fillId="1" borderId="19" xfId="0" applyNumberFormat="1" applyFont="1" applyFill="1" applyBorder="1" applyAlignment="1">
      <alignment vertical="center"/>
    </xf>
    <xf numFmtId="3" fontId="2" fillId="1" borderId="5" xfId="0" applyNumberFormat="1" applyFont="1" applyFill="1" applyBorder="1" applyAlignment="1">
      <alignment vertical="center"/>
    </xf>
    <xf numFmtId="0" fontId="0" fillId="0" borderId="0" xfId="0" applyAlignment="1">
      <alignment vertical="center"/>
    </xf>
    <xf numFmtId="0" fontId="9" fillId="0" borderId="0" xfId="0" applyFont="1" applyAlignment="1">
      <alignment/>
    </xf>
    <xf numFmtId="0" fontId="9" fillId="0" borderId="0" xfId="0" applyFont="1" applyAlignment="1">
      <alignment/>
    </xf>
    <xf numFmtId="0" fontId="7" fillId="0" borderId="0" xfId="0" applyFont="1" applyAlignment="1">
      <alignment/>
    </xf>
    <xf numFmtId="0" fontId="9" fillId="0" borderId="21" xfId="0" applyNumberFormat="1" applyFont="1" applyFill="1" applyBorder="1" applyAlignment="1">
      <alignment horizontal="center"/>
    </xf>
    <xf numFmtId="0" fontId="9" fillId="0" borderId="4" xfId="0" applyFont="1" applyBorder="1" applyAlignment="1">
      <alignment/>
    </xf>
    <xf numFmtId="0" fontId="9" fillId="0" borderId="28" xfId="0" applyNumberFormat="1" applyFont="1" applyFill="1" applyBorder="1" applyAlignment="1">
      <alignment horizontal="center"/>
    </xf>
    <xf numFmtId="0" fontId="7" fillId="0" borderId="0" xfId="0" applyFont="1" applyBorder="1" applyAlignment="1">
      <alignment horizontal="left"/>
    </xf>
    <xf numFmtId="0" fontId="9" fillId="0" borderId="29" xfId="0" applyNumberFormat="1" applyFont="1" applyFill="1" applyBorder="1" applyAlignment="1">
      <alignment horizontal="center"/>
    </xf>
    <xf numFmtId="0" fontId="9" fillId="0" borderId="30" xfId="0" applyNumberFormat="1" applyFont="1" applyFill="1" applyBorder="1" applyAlignment="1">
      <alignment horizontal="center"/>
    </xf>
    <xf numFmtId="0" fontId="6" fillId="4" borderId="31" xfId="0" applyFont="1" applyFill="1" applyBorder="1" applyAlignment="1">
      <alignment horizontal="center"/>
    </xf>
    <xf numFmtId="0" fontId="6" fillId="4" borderId="20" xfId="0" applyFont="1" applyFill="1" applyBorder="1" applyAlignment="1">
      <alignment horizontal="center"/>
    </xf>
    <xf numFmtId="0" fontId="0" fillId="1" borderId="2" xfId="0" applyFill="1" applyBorder="1" applyAlignment="1">
      <alignment/>
    </xf>
    <xf numFmtId="0" fontId="0" fillId="1" borderId="5" xfId="0" applyFill="1" applyBorder="1" applyAlignment="1">
      <alignment/>
    </xf>
    <xf numFmtId="0" fontId="0" fillId="1" borderId="4" xfId="0" applyFill="1" applyBorder="1" applyAlignment="1">
      <alignment/>
    </xf>
    <xf numFmtId="0" fontId="0" fillId="0" borderId="4" xfId="0" applyFont="1" applyBorder="1" applyAlignment="1">
      <alignment/>
    </xf>
    <xf numFmtId="0" fontId="0" fillId="0" borderId="5" xfId="0" applyFont="1" applyFill="1" applyBorder="1" applyAlignment="1">
      <alignment horizontal="center"/>
    </xf>
    <xf numFmtId="0" fontId="0" fillId="0" borderId="4" xfId="0" applyFont="1" applyBorder="1" applyAlignment="1">
      <alignment horizontal="center"/>
    </xf>
    <xf numFmtId="0" fontId="5" fillId="1" borderId="4" xfId="0" applyFont="1" applyFill="1" applyBorder="1" applyAlignment="1">
      <alignment horizontal="center"/>
    </xf>
    <xf numFmtId="1" fontId="15" fillId="0" borderId="29" xfId="0" applyNumberFormat="1" applyFont="1" applyFill="1" applyBorder="1" applyAlignment="1">
      <alignment horizontal="center"/>
    </xf>
    <xf numFmtId="0" fontId="15" fillId="0" borderId="21" xfId="0" applyNumberFormat="1" applyFont="1" applyFill="1" applyBorder="1" applyAlignment="1">
      <alignment horizontal="center"/>
    </xf>
    <xf numFmtId="14" fontId="0" fillId="0" borderId="4" xfId="0" applyNumberFormat="1" applyFont="1" applyBorder="1" applyAlignment="1">
      <alignment horizontal="center"/>
    </xf>
    <xf numFmtId="0" fontId="7" fillId="0" borderId="0" xfId="0" applyFont="1" applyBorder="1" applyAlignment="1">
      <alignment/>
    </xf>
    <xf numFmtId="0" fontId="7" fillId="0" borderId="28" xfId="0" applyFont="1" applyBorder="1" applyAlignment="1">
      <alignment/>
    </xf>
    <xf numFmtId="0" fontId="5" fillId="2" borderId="4" xfId="0" applyFont="1" applyFill="1" applyBorder="1" applyAlignment="1">
      <alignment vertical="center"/>
    </xf>
    <xf numFmtId="0" fontId="5" fillId="0" borderId="28" xfId="0" applyFont="1" applyBorder="1" applyAlignment="1">
      <alignment/>
    </xf>
    <xf numFmtId="0" fontId="5" fillId="0" borderId="7" xfId="0" applyFont="1" applyBorder="1" applyAlignment="1">
      <alignment horizontal="center"/>
    </xf>
    <xf numFmtId="1" fontId="7" fillId="0" borderId="7" xfId="0" applyNumberFormat="1" applyFont="1" applyBorder="1" applyAlignment="1">
      <alignment horizontal="center"/>
    </xf>
    <xf numFmtId="1" fontId="16" fillId="0" borderId="7" xfId="0" applyNumberFormat="1" applyFont="1" applyBorder="1" applyAlignment="1">
      <alignment horizontal="center"/>
    </xf>
    <xf numFmtId="0" fontId="16" fillId="0" borderId="7" xfId="0" applyNumberFormat="1" applyFont="1" applyBorder="1" applyAlignment="1">
      <alignment horizontal="center"/>
    </xf>
    <xf numFmtId="0" fontId="5" fillId="0" borderId="0" xfId="0" applyFont="1" applyBorder="1" applyAlignment="1">
      <alignment horizontal="left"/>
    </xf>
    <xf numFmtId="0" fontId="7" fillId="0" borderId="28" xfId="0" applyFont="1" applyBorder="1" applyAlignment="1">
      <alignment horizontal="left"/>
    </xf>
    <xf numFmtId="0" fontId="7" fillId="0" borderId="7" xfId="0" applyNumberFormat="1" applyFont="1" applyBorder="1" applyAlignment="1">
      <alignment horizontal="center"/>
    </xf>
    <xf numFmtId="0" fontId="0" fillId="0" borderId="0" xfId="0" applyAlignment="1">
      <alignment horizontal="left"/>
    </xf>
    <xf numFmtId="0" fontId="5" fillId="0" borderId="0" xfId="0" applyFont="1" applyAlignment="1">
      <alignment horizontal="left"/>
    </xf>
    <xf numFmtId="0" fontId="0" fillId="0" borderId="0" xfId="0" applyFont="1" applyFill="1" applyBorder="1" applyAlignment="1">
      <alignment horizontal="center" vertical="center"/>
    </xf>
    <xf numFmtId="0" fontId="5" fillId="1" borderId="28" xfId="0" applyFont="1" applyFill="1" applyBorder="1" applyAlignment="1">
      <alignment/>
    </xf>
    <xf numFmtId="0" fontId="12" fillId="0" borderId="21" xfId="0" applyFont="1" applyBorder="1" applyAlignment="1">
      <alignment horizontal="center"/>
    </xf>
    <xf numFmtId="0" fontId="12" fillId="0" borderId="32" xfId="0" applyFont="1" applyBorder="1" applyAlignment="1">
      <alignment/>
    </xf>
    <xf numFmtId="0" fontId="13" fillId="1" borderId="21" xfId="0" applyFont="1" applyFill="1" applyBorder="1" applyAlignment="1">
      <alignment/>
    </xf>
    <xf numFmtId="0" fontId="2" fillId="0" borderId="21" xfId="0" applyFont="1" applyBorder="1" applyAlignment="1">
      <alignment horizontal="center"/>
    </xf>
    <xf numFmtId="0" fontId="2" fillId="0" borderId="32" xfId="0" applyFont="1" applyBorder="1" applyAlignment="1">
      <alignment/>
    </xf>
    <xf numFmtId="0" fontId="5" fillId="1" borderId="21" xfId="0" applyFont="1" applyFill="1" applyBorder="1" applyAlignment="1">
      <alignment/>
    </xf>
    <xf numFmtId="0" fontId="5" fillId="1" borderId="21" xfId="0" applyFont="1" applyFill="1" applyBorder="1" applyAlignment="1">
      <alignment vertical="center"/>
    </xf>
    <xf numFmtId="1" fontId="7" fillId="0" borderId="0" xfId="0" applyNumberFormat="1" applyFont="1" applyBorder="1" applyAlignment="1">
      <alignment horizontal="center"/>
    </xf>
    <xf numFmtId="0" fontId="7" fillId="0" borderId="0" xfId="0" applyNumberFormat="1" applyFont="1" applyBorder="1" applyAlignment="1">
      <alignment horizontal="center"/>
    </xf>
    <xf numFmtId="0" fontId="0" fillId="0" borderId="0" xfId="0" applyFont="1" applyFill="1" applyBorder="1" applyAlignment="1">
      <alignment/>
    </xf>
    <xf numFmtId="0" fontId="6" fillId="0" borderId="0" xfId="0" applyFont="1" applyFill="1" applyBorder="1" applyAlignment="1">
      <alignment horizontal="center"/>
    </xf>
    <xf numFmtId="0" fontId="2" fillId="0" borderId="0" xfId="0" applyFont="1" applyFill="1" applyBorder="1" applyAlignment="1">
      <alignment/>
    </xf>
    <xf numFmtId="0" fontId="6" fillId="4" borderId="32" xfId="0" applyFont="1" applyFill="1" applyBorder="1" applyAlignment="1">
      <alignment horizontal="center"/>
    </xf>
    <xf numFmtId="0" fontId="6" fillId="4" borderId="9" xfId="0" applyFont="1" applyFill="1" applyBorder="1" applyAlignment="1">
      <alignment horizontal="center"/>
    </xf>
    <xf numFmtId="3" fontId="2" fillId="0" borderId="1" xfId="0" applyNumberFormat="1" applyFont="1" applyFill="1" applyBorder="1" applyAlignment="1">
      <alignment horizontal="center" wrapText="1"/>
    </xf>
    <xf numFmtId="3" fontId="2" fillId="0" borderId="5" xfId="0" applyNumberFormat="1" applyFont="1" applyFill="1" applyBorder="1" applyAlignment="1">
      <alignment horizontal="center" wrapText="1"/>
    </xf>
    <xf numFmtId="3" fontId="2" fillId="0" borderId="5" xfId="0" applyNumberFormat="1" applyFont="1" applyFill="1" applyBorder="1" applyAlignment="1">
      <alignment horizontal="center"/>
    </xf>
    <xf numFmtId="0" fontId="0" fillId="1" borderId="6" xfId="0"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19" fillId="0" borderId="0" xfId="0" applyFont="1"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9"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0" fontId="9" fillId="0" borderId="0" xfId="0" applyFont="1" applyFill="1" applyBorder="1" applyAlignment="1">
      <alignment/>
    </xf>
    <xf numFmtId="0" fontId="7" fillId="0" borderId="0" xfId="0" applyFont="1" applyFill="1" applyBorder="1" applyAlignment="1">
      <alignment/>
    </xf>
    <xf numFmtId="0" fontId="2" fillId="0" borderId="0" xfId="0" applyFont="1" applyFill="1" applyBorder="1" applyAlignment="1">
      <alignment/>
    </xf>
    <xf numFmtId="3" fontId="4" fillId="0" borderId="0" xfId="0" applyNumberFormat="1" applyFont="1" applyAlignment="1">
      <alignment horizontal="center"/>
    </xf>
    <xf numFmtId="0" fontId="2" fillId="0" borderId="28" xfId="0" applyFont="1" applyBorder="1" applyAlignment="1">
      <alignment horizontal="center"/>
    </xf>
    <xf numFmtId="0" fontId="6" fillId="2" borderId="33" xfId="0" applyFont="1" applyFill="1" applyBorder="1" applyAlignment="1">
      <alignment horizontal="center"/>
    </xf>
    <xf numFmtId="0" fontId="0" fillId="0" borderId="34" xfId="0" applyFont="1" applyFill="1" applyBorder="1" applyAlignment="1">
      <alignment horizontal="center"/>
    </xf>
    <xf numFmtId="9" fontId="2" fillId="1" borderId="35" xfId="0" applyNumberFormat="1" applyFont="1" applyFill="1" applyBorder="1" applyAlignment="1">
      <alignment horizontal="right"/>
    </xf>
    <xf numFmtId="38" fontId="2" fillId="0" borderId="35" xfId="0" applyNumberFormat="1" applyFont="1" applyBorder="1" applyAlignment="1">
      <alignment horizontal="center"/>
    </xf>
    <xf numFmtId="9" fontId="2" fillId="1" borderId="35" xfId="0" applyNumberFormat="1" applyFont="1" applyFill="1" applyBorder="1" applyAlignment="1">
      <alignment horizontal="right" vertical="center"/>
    </xf>
    <xf numFmtId="0" fontId="0" fillId="0" borderId="0" xfId="0" applyAlignment="1" quotePrefix="1">
      <alignment horizontal="left"/>
    </xf>
    <xf numFmtId="0" fontId="9" fillId="0" borderId="36" xfId="0" applyFont="1" applyBorder="1" applyAlignment="1">
      <alignment wrapText="1"/>
    </xf>
    <xf numFmtId="1" fontId="9" fillId="0" borderId="29" xfId="0" applyNumberFormat="1" applyFont="1" applyFill="1" applyBorder="1" applyAlignment="1">
      <alignment horizontal="center" wrapText="1"/>
    </xf>
    <xf numFmtId="1" fontId="9" fillId="0" borderId="21" xfId="0" applyNumberFormat="1" applyFont="1" applyFill="1" applyBorder="1" applyAlignment="1">
      <alignment horizontal="center" wrapText="1"/>
    </xf>
    <xf numFmtId="1" fontId="15" fillId="0" borderId="29" xfId="0" applyNumberFormat="1" applyFont="1" applyFill="1" applyBorder="1" applyAlignment="1">
      <alignment horizontal="center" wrapText="1"/>
    </xf>
    <xf numFmtId="0" fontId="15" fillId="0" borderId="21" xfId="0" applyNumberFormat="1" applyFont="1" applyFill="1" applyBorder="1" applyAlignment="1">
      <alignment horizontal="center" wrapText="1"/>
    </xf>
    <xf numFmtId="0" fontId="9" fillId="0" borderId="4" xfId="0" applyFont="1" applyBorder="1" applyAlignment="1" quotePrefix="1">
      <alignment horizontal="left" wrapText="1"/>
    </xf>
    <xf numFmtId="14" fontId="9" fillId="0" borderId="4" xfId="0" applyNumberFormat="1" applyFont="1" applyBorder="1" applyAlignment="1">
      <alignment horizontal="center" wrapText="1"/>
    </xf>
    <xf numFmtId="0" fontId="9" fillId="0" borderId="0" xfId="0" applyFont="1" applyAlignment="1">
      <alignment wrapText="1"/>
    </xf>
    <xf numFmtId="0" fontId="9" fillId="0" borderId="0" xfId="0" applyFont="1" applyFill="1" applyBorder="1" applyAlignment="1">
      <alignment wrapText="1"/>
    </xf>
    <xf numFmtId="1" fontId="15" fillId="0" borderId="30" xfId="0" applyNumberFormat="1" applyFont="1" applyFill="1" applyBorder="1" applyAlignment="1">
      <alignment horizontal="center"/>
    </xf>
    <xf numFmtId="0" fontId="15" fillId="0" borderId="28" xfId="0" applyNumberFormat="1" applyFont="1" applyFill="1" applyBorder="1" applyAlignment="1">
      <alignment horizontal="center"/>
    </xf>
    <xf numFmtId="0" fontId="9" fillId="0" borderId="4" xfId="0" applyFont="1" applyBorder="1" applyAlignment="1">
      <alignment horizontal="left" wrapText="1"/>
    </xf>
    <xf numFmtId="0" fontId="0" fillId="0" borderId="4" xfId="0" applyFont="1" applyBorder="1" applyAlignment="1">
      <alignment wrapText="1"/>
    </xf>
    <xf numFmtId="9" fontId="0" fillId="5" borderId="22" xfId="0" applyNumberFormat="1" applyFont="1" applyFill="1" applyBorder="1" applyAlignment="1">
      <alignment horizontal="center" vertical="center" wrapText="1"/>
    </xf>
    <xf numFmtId="3" fontId="2" fillId="0" borderId="37" xfId="0" applyNumberFormat="1" applyFont="1" applyBorder="1" applyAlignment="1">
      <alignment horizontal="center"/>
    </xf>
    <xf numFmtId="3" fontId="2" fillId="0" borderId="38" xfId="0" applyNumberFormat="1" applyFont="1" applyBorder="1" applyAlignment="1">
      <alignment horizontal="center"/>
    </xf>
    <xf numFmtId="3" fontId="2" fillId="0" borderId="39" xfId="0" applyNumberFormat="1" applyFont="1" applyFill="1" applyBorder="1" applyAlignment="1">
      <alignment horizontal="center"/>
    </xf>
    <xf numFmtId="3" fontId="0" fillId="0" borderId="0" xfId="0" applyNumberFormat="1" applyAlignment="1">
      <alignment/>
    </xf>
    <xf numFmtId="0" fontId="0" fillId="0" borderId="4" xfId="0" applyFont="1" applyFill="1" applyBorder="1" applyAlignment="1">
      <alignment horizontal="center"/>
    </xf>
    <xf numFmtId="3" fontId="2" fillId="3" borderId="21" xfId="0" applyNumberFormat="1" applyFont="1" applyFill="1" applyBorder="1" applyAlignment="1">
      <alignment horizontal="center"/>
    </xf>
    <xf numFmtId="0" fontId="0" fillId="0" borderId="20" xfId="0" applyFont="1" applyFill="1" applyBorder="1" applyAlignment="1">
      <alignment horizontal="center" vertical="center"/>
    </xf>
    <xf numFmtId="9" fontId="2" fillId="0" borderId="21" xfId="0" applyNumberFormat="1" applyFont="1" applyFill="1" applyBorder="1" applyAlignment="1">
      <alignment horizontal="center"/>
    </xf>
    <xf numFmtId="0" fontId="1" fillId="0" borderId="0" xfId="0" applyFont="1" applyAlignment="1">
      <alignment horizontal="center"/>
    </xf>
    <xf numFmtId="9" fontId="2" fillId="0" borderId="28" xfId="0" applyNumberFormat="1" applyFont="1" applyFill="1" applyBorder="1" applyAlignment="1">
      <alignment horizontal="center"/>
    </xf>
    <xf numFmtId="0" fontId="21" fillId="0" borderId="0" xfId="0" applyFont="1" applyAlignment="1">
      <alignment/>
    </xf>
    <xf numFmtId="3" fontId="5" fillId="0" borderId="0" xfId="0" applyNumberFormat="1" applyFont="1" applyBorder="1" applyAlignment="1">
      <alignment horizontal="center"/>
    </xf>
    <xf numFmtId="9" fontId="5" fillId="0" borderId="0" xfId="0" applyNumberFormat="1" applyFont="1" applyFill="1" applyBorder="1" applyAlignment="1">
      <alignment horizontal="center"/>
    </xf>
    <xf numFmtId="0" fontId="1" fillId="0" borderId="0" xfId="0" applyFont="1" applyAlignment="1">
      <alignment horizontal="left"/>
    </xf>
    <xf numFmtId="3" fontId="2" fillId="0" borderId="40" xfId="0" applyNumberFormat="1" applyFont="1" applyFill="1" applyBorder="1" applyAlignment="1">
      <alignment horizontal="center"/>
    </xf>
    <xf numFmtId="9" fontId="2" fillId="0" borderId="41" xfId="0" applyNumberFormat="1" applyFont="1" applyFill="1" applyBorder="1" applyAlignment="1">
      <alignment horizontal="center"/>
    </xf>
    <xf numFmtId="0" fontId="20" fillId="0" borderId="0" xfId="0" applyFont="1" applyAlignment="1">
      <alignment/>
    </xf>
    <xf numFmtId="0" fontId="0" fillId="0" borderId="0" xfId="0" applyAlignment="1" quotePrefix="1">
      <alignment/>
    </xf>
    <xf numFmtId="0" fontId="5" fillId="2" borderId="42" xfId="0" applyFont="1" applyFill="1" applyBorder="1" applyAlignment="1">
      <alignment horizontal="center" vertical="center" wrapText="1"/>
    </xf>
    <xf numFmtId="0" fontId="0" fillId="0" borderId="28" xfId="0" applyBorder="1" applyAlignment="1">
      <alignment/>
    </xf>
    <xf numFmtId="0" fontId="0" fillId="0" borderId="43" xfId="0" applyBorder="1" applyAlignment="1">
      <alignment/>
    </xf>
    <xf numFmtId="0" fontId="0" fillId="0" borderId="0" xfId="0" applyAlignment="1">
      <alignment wrapText="1"/>
    </xf>
    <xf numFmtId="0" fontId="6" fillId="2" borderId="44" xfId="0" applyFont="1" applyFill="1" applyBorder="1" applyAlignment="1">
      <alignment horizontal="center" vertical="center" wrapText="1"/>
    </xf>
    <xf numFmtId="0" fontId="0" fillId="0" borderId="32" xfId="0" applyBorder="1" applyAlignment="1">
      <alignment horizontal="center"/>
    </xf>
    <xf numFmtId="0" fontId="6" fillId="2" borderId="0" xfId="0" applyFont="1" applyFill="1" applyBorder="1" applyAlignment="1">
      <alignment horizontal="center" vertical="center" wrapText="1"/>
    </xf>
    <xf numFmtId="0" fontId="0" fillId="0" borderId="20" xfId="0" applyBorder="1" applyAlignment="1">
      <alignment horizontal="center"/>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9" fontId="2" fillId="0" borderId="14" xfId="0" applyNumberFormat="1" applyFont="1" applyFill="1" applyBorder="1" applyAlignment="1">
      <alignment horizontal="center" vertical="center" wrapText="1"/>
    </xf>
    <xf numFmtId="9" fontId="0" fillId="0" borderId="27" xfId="0" applyNumberFormat="1" applyBorder="1" applyAlignment="1">
      <alignment horizontal="center" vertical="center" wrapText="1"/>
    </xf>
    <xf numFmtId="9" fontId="0" fillId="0" borderId="9" xfId="0" applyNumberFormat="1" applyBorder="1" applyAlignment="1">
      <alignment horizontal="center" vertical="center" wrapText="1"/>
    </xf>
    <xf numFmtId="3" fontId="2" fillId="0" borderId="45" xfId="0" applyNumberFormat="1" applyFont="1" applyFill="1" applyBorder="1" applyAlignment="1">
      <alignment horizontal="center" vertical="center" wrapText="1"/>
    </xf>
    <xf numFmtId="3" fontId="2" fillId="0" borderId="46" xfId="0" applyNumberFormat="1" applyFont="1" applyFill="1" applyBorder="1" applyAlignment="1">
      <alignment horizontal="center" vertical="center" wrapText="1"/>
    </xf>
    <xf numFmtId="3" fontId="2" fillId="0" borderId="2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xf>
    <xf numFmtId="9" fontId="2" fillId="0" borderId="27"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0" fillId="0" borderId="8" xfId="0" applyFill="1" applyBorder="1" applyAlignment="1">
      <alignment vertical="center"/>
    </xf>
    <xf numFmtId="0" fontId="5" fillId="0" borderId="11" xfId="0" applyFont="1" applyFill="1" applyBorder="1" applyAlignment="1">
      <alignment vertical="center"/>
    </xf>
    <xf numFmtId="0" fontId="0" fillId="0" borderId="0" xfId="0" applyAlignment="1">
      <alignment horizontal="center"/>
    </xf>
    <xf numFmtId="0" fontId="5" fillId="2" borderId="42" xfId="0" applyFont="1" applyFill="1" applyBorder="1" applyAlignment="1">
      <alignment horizontal="center"/>
    </xf>
    <xf numFmtId="0" fontId="0" fillId="0" borderId="28" xfId="0" applyBorder="1" applyAlignment="1">
      <alignment horizontal="center"/>
    </xf>
    <xf numFmtId="0" fontId="0" fillId="0" borderId="43" xfId="0" applyBorder="1" applyAlignment="1">
      <alignment horizontal="center"/>
    </xf>
    <xf numFmtId="0" fontId="5" fillId="0" borderId="42" xfId="0" applyFont="1" applyFill="1" applyBorder="1" applyAlignment="1">
      <alignment horizontal="center" vertical="center"/>
    </xf>
    <xf numFmtId="0" fontId="0" fillId="0" borderId="32" xfId="0" applyBorder="1" applyAlignment="1">
      <alignment vertical="center"/>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xf>
    <xf numFmtId="0" fontId="7" fillId="4" borderId="11"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7" fillId="4" borderId="11"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43"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0" fillId="0" borderId="0" xfId="0" applyAlignment="1">
      <alignment vertical="center"/>
    </xf>
    <xf numFmtId="0" fontId="6" fillId="0" borderId="0" xfId="0" applyFont="1" applyFill="1" applyBorder="1" applyAlignment="1">
      <alignment horizontal="center" wrapText="1"/>
    </xf>
    <xf numFmtId="0" fontId="0" fillId="0" borderId="0" xfId="0" applyFill="1" applyBorder="1" applyAlignment="1">
      <alignment horizontal="center" wrapText="1"/>
    </xf>
    <xf numFmtId="0" fontId="6" fillId="4" borderId="11" xfId="0" applyFont="1" applyFill="1" applyBorder="1" applyAlignment="1">
      <alignment horizontal="center" vertical="center"/>
    </xf>
    <xf numFmtId="0" fontId="0" fillId="0" borderId="24" xfId="0" applyFont="1" applyBorder="1" applyAlignment="1">
      <alignment horizontal="center" vertical="center"/>
    </xf>
    <xf numFmtId="0" fontId="0" fillId="0" borderId="8" xfId="0" applyFont="1" applyBorder="1" applyAlignment="1">
      <alignment horizontal="center" vertical="center"/>
    </xf>
    <xf numFmtId="0" fontId="6" fillId="4" borderId="42" xfId="0" applyFont="1" applyFill="1" applyBorder="1" applyAlignment="1">
      <alignment horizontal="center" wrapText="1"/>
    </xf>
    <xf numFmtId="0" fontId="6" fillId="4" borderId="43" xfId="0" applyFont="1" applyFill="1" applyBorder="1" applyAlignment="1">
      <alignment horizontal="center" wrapText="1"/>
    </xf>
    <xf numFmtId="0" fontId="6" fillId="4" borderId="44" xfId="0" applyFont="1" applyFill="1" applyBorder="1" applyAlignment="1">
      <alignment horizontal="center" wrapText="1"/>
    </xf>
    <xf numFmtId="0" fontId="6" fillId="4" borderId="47"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D4D0C8"/>
      <rgbColor rgb="00000000"/>
      <rgbColor rgb="00D4D0C8"/>
      <rgbColor rgb="00000000"/>
      <rgbColor rgb="00FFFFFF"/>
      <rgbColor rgb="00000000"/>
      <rgbColor rgb="00FFFFFF"/>
      <rgbColor rgb="00000000"/>
      <rgbColor rgb="00D4D0C8"/>
      <rgbColor rgb="00000000"/>
      <rgbColor rgb="00D4D0C8"/>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zoomScale="75" zoomScaleNormal="75" workbookViewId="0" topLeftCell="A22">
      <selection activeCell="C23" sqref="C23"/>
    </sheetView>
  </sheetViews>
  <sheetFormatPr defaultColWidth="9.140625" defaultRowHeight="12.75"/>
  <cols>
    <col min="1" max="1" width="21.421875" style="4" customWidth="1"/>
    <col min="2" max="2" width="12.7109375" style="5" customWidth="1"/>
    <col min="3" max="3" width="14.8515625" style="5" customWidth="1"/>
    <col min="4" max="4" width="12.7109375" style="6" customWidth="1"/>
    <col min="5" max="5" width="13.8515625" style="6" customWidth="1"/>
    <col min="6" max="6" width="14.421875" style="6" customWidth="1"/>
    <col min="7" max="7" width="13.57421875" style="6" customWidth="1"/>
    <col min="8" max="10" width="12.7109375" style="6" customWidth="1"/>
    <col min="11" max="11" width="15.28125" style="6" customWidth="1"/>
    <col min="12" max="12" width="13.28125" style="6" customWidth="1"/>
    <col min="13" max="14" width="12.7109375" style="6" customWidth="1"/>
    <col min="15" max="15" width="12.421875" style="6" customWidth="1"/>
    <col min="16" max="16384" width="8.8515625" style="4" customWidth="1"/>
  </cols>
  <sheetData>
    <row r="1" spans="1:15" s="1" customFormat="1" ht="24.75" customHeight="1">
      <c r="A1" s="205" t="s">
        <v>0</v>
      </c>
      <c r="B1" s="206"/>
      <c r="C1" s="206"/>
      <c r="D1" s="206"/>
      <c r="E1" s="206"/>
      <c r="F1" s="206"/>
      <c r="G1" s="206"/>
      <c r="H1" s="206"/>
      <c r="I1" s="206"/>
      <c r="J1" s="206"/>
      <c r="K1" s="206"/>
      <c r="L1" s="206"/>
      <c r="M1" s="206"/>
      <c r="N1" s="206"/>
      <c r="O1" s="206"/>
    </row>
    <row r="2" spans="1:15" s="2" customFormat="1" ht="24.75" customHeight="1">
      <c r="A2" s="205" t="s">
        <v>100</v>
      </c>
      <c r="B2" s="206"/>
      <c r="C2" s="206"/>
      <c r="D2" s="206"/>
      <c r="E2" s="206"/>
      <c r="F2" s="206"/>
      <c r="G2" s="206"/>
      <c r="H2" s="206"/>
      <c r="I2" s="206"/>
      <c r="J2" s="206"/>
      <c r="K2" s="206"/>
      <c r="L2" s="206"/>
      <c r="M2" s="206"/>
      <c r="N2" s="206"/>
      <c r="O2" s="206"/>
    </row>
    <row r="3" spans="1:15" s="10" customFormat="1" ht="24" customHeight="1">
      <c r="A3" s="207" t="s">
        <v>77</v>
      </c>
      <c r="B3" s="207"/>
      <c r="C3" s="207"/>
      <c r="D3" s="207"/>
      <c r="E3" s="207"/>
      <c r="F3" s="207"/>
      <c r="G3" s="207"/>
      <c r="H3" s="207"/>
      <c r="I3" s="207"/>
      <c r="J3" s="207"/>
      <c r="K3" s="207"/>
      <c r="L3" s="207"/>
      <c r="M3" s="207"/>
      <c r="N3" s="207"/>
      <c r="O3" s="207"/>
    </row>
    <row r="4" spans="1:15" s="10" customFormat="1" ht="24" customHeight="1">
      <c r="A4" s="3"/>
      <c r="B4" s="3"/>
      <c r="C4" s="3"/>
      <c r="D4" s="3"/>
      <c r="E4" s="3"/>
      <c r="F4" s="3"/>
      <c r="G4" s="3"/>
      <c r="H4" s="3"/>
      <c r="I4" s="3"/>
      <c r="J4" s="3"/>
      <c r="K4" s="3"/>
      <c r="L4" s="3"/>
      <c r="M4" s="3"/>
      <c r="N4" s="3"/>
      <c r="O4" s="3"/>
    </row>
    <row r="5" spans="1:15" s="2" customFormat="1" ht="18">
      <c r="A5" s="208" t="s">
        <v>1</v>
      </c>
      <c r="B5" s="208"/>
      <c r="C5" s="208"/>
      <c r="D5" s="208"/>
      <c r="E5" s="208"/>
      <c r="F5" s="208"/>
      <c r="G5" s="208"/>
      <c r="H5" s="208"/>
      <c r="I5" s="208"/>
      <c r="J5" s="208"/>
      <c r="K5" s="208"/>
      <c r="L5" s="208"/>
      <c r="M5" s="208"/>
      <c r="N5" s="208"/>
      <c r="O5" s="208"/>
    </row>
    <row r="6" spans="1:15" s="2" customFormat="1" ht="18">
      <c r="A6" s="183"/>
      <c r="B6" s="183"/>
      <c r="C6" s="183"/>
      <c r="D6" s="183"/>
      <c r="E6" s="183"/>
      <c r="F6" s="183"/>
      <c r="G6" s="183"/>
      <c r="H6" s="183"/>
      <c r="I6" s="183"/>
      <c r="J6" s="183"/>
      <c r="K6" s="183"/>
      <c r="L6" s="183"/>
      <c r="M6" s="183"/>
      <c r="N6" s="183"/>
      <c r="O6" s="183"/>
    </row>
    <row r="7" spans="1:15" s="2" customFormat="1" ht="18">
      <c r="A7" s="183"/>
      <c r="B7" s="183"/>
      <c r="C7" s="183"/>
      <c r="D7" s="183"/>
      <c r="E7" s="183"/>
      <c r="F7" s="183"/>
      <c r="G7" s="183"/>
      <c r="H7" s="183"/>
      <c r="I7" s="183"/>
      <c r="J7" s="183"/>
      <c r="K7" s="183"/>
      <c r="L7" s="183"/>
      <c r="M7" s="183"/>
      <c r="N7" s="183"/>
      <c r="O7" s="183"/>
    </row>
    <row r="8" spans="1:15" s="2" customFormat="1" ht="18">
      <c r="A8" s="209" t="s">
        <v>85</v>
      </c>
      <c r="B8" s="209"/>
      <c r="C8" s="209"/>
      <c r="D8" s="209"/>
      <c r="E8" s="209"/>
      <c r="F8" s="209"/>
      <c r="G8" s="209"/>
      <c r="H8" s="209"/>
      <c r="I8" s="209"/>
      <c r="J8" s="209"/>
      <c r="K8" s="209"/>
      <c r="L8" s="209"/>
      <c r="M8" s="209"/>
      <c r="N8" s="209"/>
      <c r="O8" s="209"/>
    </row>
    <row r="9" spans="14:15" ht="15">
      <c r="N9" s="4"/>
      <c r="O9" s="4"/>
    </row>
    <row r="10" spans="1:15" ht="15.75" customHeight="1">
      <c r="A10" s="201" t="s">
        <v>12</v>
      </c>
      <c r="B10" s="203" t="s">
        <v>43</v>
      </c>
      <c r="C10" s="204"/>
      <c r="D10" s="193" t="s">
        <v>42</v>
      </c>
      <c r="E10" s="194"/>
      <c r="F10" s="194"/>
      <c r="G10" s="194"/>
      <c r="H10" s="194"/>
      <c r="I10" s="194"/>
      <c r="J10" s="194"/>
      <c r="K10" s="194"/>
      <c r="L10" s="194"/>
      <c r="M10" s="195"/>
      <c r="N10" s="4"/>
      <c r="O10" s="4"/>
    </row>
    <row r="11" spans="1:15" ht="51.75" customHeight="1">
      <c r="A11" s="202"/>
      <c r="B11" s="26" t="s">
        <v>10</v>
      </c>
      <c r="C11" s="56" t="s">
        <v>63</v>
      </c>
      <c r="D11" s="52" t="s">
        <v>32</v>
      </c>
      <c r="E11" s="52" t="s">
        <v>81</v>
      </c>
      <c r="F11" s="52" t="s">
        <v>82</v>
      </c>
      <c r="G11" s="52" t="s">
        <v>83</v>
      </c>
      <c r="H11" s="28" t="s">
        <v>80</v>
      </c>
      <c r="I11" s="16" t="s">
        <v>33</v>
      </c>
      <c r="J11" s="52" t="s">
        <v>81</v>
      </c>
      <c r="K11" s="52" t="s">
        <v>82</v>
      </c>
      <c r="L11" s="52" t="s">
        <v>83</v>
      </c>
      <c r="M11" s="28" t="s">
        <v>80</v>
      </c>
      <c r="N11" s="4"/>
      <c r="O11" s="4"/>
    </row>
    <row r="12" spans="1:15" ht="15">
      <c r="A12" s="64" t="s">
        <v>31</v>
      </c>
      <c r="B12" s="19" t="s">
        <v>9</v>
      </c>
      <c r="C12" s="20"/>
      <c r="D12" s="65" t="s">
        <v>35</v>
      </c>
      <c r="E12" s="65"/>
      <c r="F12" s="65"/>
      <c r="G12" s="65"/>
      <c r="H12" s="174">
        <v>0.5</v>
      </c>
      <c r="I12" s="66" t="s">
        <v>38</v>
      </c>
      <c r="J12" s="181"/>
      <c r="K12" s="181"/>
      <c r="L12" s="181"/>
      <c r="M12" s="174">
        <v>0.2</v>
      </c>
      <c r="N12" s="4"/>
      <c r="O12" s="4"/>
    </row>
    <row r="13" spans="1:15" s="63" customFormat="1" ht="15">
      <c r="A13" s="27"/>
      <c r="B13" s="57"/>
      <c r="C13" s="58"/>
      <c r="D13" s="59"/>
      <c r="E13" s="59"/>
      <c r="F13" s="59"/>
      <c r="G13" s="59"/>
      <c r="H13" s="60"/>
      <c r="I13" s="61"/>
      <c r="J13" s="61"/>
      <c r="K13" s="61"/>
      <c r="L13" s="61"/>
      <c r="M13" s="60"/>
      <c r="N13" s="4"/>
      <c r="O13" s="4"/>
    </row>
    <row r="14" spans="1:15" ht="15.75">
      <c r="A14" s="18" t="s">
        <v>75</v>
      </c>
      <c r="B14" s="135">
        <v>13488</v>
      </c>
      <c r="C14" s="136">
        <v>1719</v>
      </c>
      <c r="D14" s="53">
        <v>7502</v>
      </c>
      <c r="E14" s="182">
        <v>0.667482206405694</v>
      </c>
      <c r="F14" s="182">
        <v>0.9150668993600931</v>
      </c>
      <c r="G14" s="182">
        <v>0.6954691918195568</v>
      </c>
      <c r="H14" s="54">
        <v>0.49332544223055175</v>
      </c>
      <c r="I14" s="53">
        <v>3536</v>
      </c>
      <c r="J14" s="182">
        <v>0.9557384341637011</v>
      </c>
      <c r="K14" s="182">
        <v>0.8045375218150087</v>
      </c>
      <c r="L14" s="182">
        <v>0.9386466758729533</v>
      </c>
      <c r="M14" s="54">
        <v>0.23252449529821792</v>
      </c>
      <c r="N14" s="4"/>
      <c r="O14" s="4"/>
    </row>
    <row r="15" spans="1:15" ht="15">
      <c r="A15" s="17" t="s">
        <v>9</v>
      </c>
      <c r="B15" s="19" t="s">
        <v>9</v>
      </c>
      <c r="C15" s="20"/>
      <c r="D15" s="19"/>
      <c r="E15" s="180"/>
      <c r="F15" s="180"/>
      <c r="G15" s="180"/>
      <c r="H15" s="21"/>
      <c r="I15" s="19" t="s">
        <v>9</v>
      </c>
      <c r="J15" s="180"/>
      <c r="K15" s="180"/>
      <c r="L15" s="180"/>
      <c r="M15" s="21"/>
      <c r="N15" s="4"/>
      <c r="O15" s="4"/>
    </row>
    <row r="16" spans="1:15" ht="15.75">
      <c r="A16" s="18" t="s">
        <v>23</v>
      </c>
      <c r="B16" s="14">
        <v>4567</v>
      </c>
      <c r="C16" s="136">
        <v>1127</v>
      </c>
      <c r="D16" s="53">
        <v>2935</v>
      </c>
      <c r="E16" s="182">
        <v>0.6330194876286402</v>
      </c>
      <c r="F16" s="182">
        <v>1</v>
      </c>
      <c r="G16" s="182">
        <v>0.7056550755180893</v>
      </c>
      <c r="H16" s="54">
        <v>0.5154548647699333</v>
      </c>
      <c r="I16" s="53">
        <v>697</v>
      </c>
      <c r="J16" s="182">
        <v>0.9240201445149989</v>
      </c>
      <c r="K16" s="182">
        <v>1</v>
      </c>
      <c r="L16" s="182">
        <v>0.9390586582367404</v>
      </c>
      <c r="M16" s="54">
        <v>0.12240955391640324</v>
      </c>
      <c r="N16" s="4"/>
      <c r="O16" s="4"/>
    </row>
    <row r="17" spans="1:15" ht="15">
      <c r="A17" s="17" t="s">
        <v>9</v>
      </c>
      <c r="B17" s="19" t="s">
        <v>9</v>
      </c>
      <c r="C17" s="20"/>
      <c r="D17" s="19"/>
      <c r="E17" s="180"/>
      <c r="F17" s="180"/>
      <c r="G17" s="180"/>
      <c r="H17" s="21"/>
      <c r="I17" s="19" t="s">
        <v>9</v>
      </c>
      <c r="J17" s="180"/>
      <c r="K17" s="180"/>
      <c r="L17" s="180"/>
      <c r="M17" s="21"/>
      <c r="N17" s="4"/>
      <c r="O17" s="4"/>
    </row>
    <row r="18" spans="1:15" ht="15.75">
      <c r="A18" s="18" t="s">
        <v>24</v>
      </c>
      <c r="B18" s="135">
        <v>9458</v>
      </c>
      <c r="C18" s="137">
        <v>909</v>
      </c>
      <c r="D18" s="53">
        <v>9938</v>
      </c>
      <c r="E18" s="182">
        <v>0.7337703531401988</v>
      </c>
      <c r="F18" s="182">
        <v>0.922992299229923</v>
      </c>
      <c r="G18" s="182">
        <v>0.7503617247033857</v>
      </c>
      <c r="H18" s="54">
        <v>0.958618693932671</v>
      </c>
      <c r="I18" s="53">
        <v>3933</v>
      </c>
      <c r="J18" s="182">
        <v>0.8930006343835906</v>
      </c>
      <c r="K18" s="182">
        <v>1</v>
      </c>
      <c r="L18" s="182">
        <v>0.9023825600463008</v>
      </c>
      <c r="M18" s="54">
        <v>0.3793768689109675</v>
      </c>
      <c r="N18" s="4"/>
      <c r="O18" s="4"/>
    </row>
    <row r="19" spans="1:15" ht="15.75">
      <c r="A19" s="18"/>
      <c r="B19" s="19" t="s">
        <v>9</v>
      </c>
      <c r="C19" s="20"/>
      <c r="D19" s="19"/>
      <c r="E19" s="180"/>
      <c r="F19" s="180"/>
      <c r="G19" s="180"/>
      <c r="H19" s="21"/>
      <c r="I19" s="19" t="s">
        <v>9</v>
      </c>
      <c r="J19" s="180"/>
      <c r="K19" s="180"/>
      <c r="L19" s="180"/>
      <c r="M19" s="21"/>
      <c r="N19" s="4"/>
      <c r="O19" s="4"/>
    </row>
    <row r="20" spans="1:15" ht="15.75">
      <c r="A20" s="18" t="s">
        <v>25</v>
      </c>
      <c r="B20" s="14">
        <v>34328</v>
      </c>
      <c r="C20" s="136">
        <v>2846</v>
      </c>
      <c r="D20" s="53">
        <v>29876</v>
      </c>
      <c r="E20" s="182">
        <v>0.8538802144022373</v>
      </c>
      <c r="F20" s="182">
        <v>0.9764581869290232</v>
      </c>
      <c r="G20" s="182">
        <v>0.8632646473341583</v>
      </c>
      <c r="H20" s="54">
        <v>0.803679991391833</v>
      </c>
      <c r="I20" s="53">
        <v>11468</v>
      </c>
      <c r="J20" s="182">
        <v>0.8290899557212771</v>
      </c>
      <c r="K20" s="182">
        <v>1</v>
      </c>
      <c r="L20" s="182">
        <v>0.8421746381879809</v>
      </c>
      <c r="M20" s="54">
        <v>0.3084951848065852</v>
      </c>
      <c r="N20" s="4"/>
      <c r="O20" s="4"/>
    </row>
    <row r="21" spans="1:15" ht="15">
      <c r="A21" s="17"/>
      <c r="B21" s="19"/>
      <c r="C21" s="20"/>
      <c r="D21" s="19"/>
      <c r="E21" s="180"/>
      <c r="F21" s="180"/>
      <c r="G21" s="180"/>
      <c r="H21" s="21"/>
      <c r="I21" s="19"/>
      <c r="J21" s="180"/>
      <c r="K21" s="180"/>
      <c r="L21" s="180"/>
      <c r="M21" s="21"/>
      <c r="N21" s="4"/>
      <c r="O21" s="4"/>
    </row>
    <row r="22" spans="1:15" ht="16.5" thickBot="1">
      <c r="A22" s="18" t="s">
        <v>62</v>
      </c>
      <c r="B22" s="14">
        <v>0</v>
      </c>
      <c r="C22" s="136">
        <v>3702</v>
      </c>
      <c r="D22" s="53">
        <v>8815</v>
      </c>
      <c r="E22" s="53" t="s">
        <v>84</v>
      </c>
      <c r="F22" s="182">
        <v>0.990815775256618</v>
      </c>
      <c r="G22" s="184">
        <v>0.990815775256618</v>
      </c>
      <c r="H22" s="54">
        <v>2.3811453268503513</v>
      </c>
      <c r="I22" s="53">
        <v>1571</v>
      </c>
      <c r="J22" s="53" t="s">
        <v>84</v>
      </c>
      <c r="K22" s="182">
        <v>1</v>
      </c>
      <c r="L22" s="184">
        <v>1</v>
      </c>
      <c r="M22" s="54">
        <v>0.424365207995678</v>
      </c>
      <c r="N22" s="4"/>
      <c r="O22" s="4"/>
    </row>
    <row r="23" spans="1:15" s="25" customFormat="1" ht="24.75" customHeight="1" thickTop="1">
      <c r="A23" s="23" t="s">
        <v>11</v>
      </c>
      <c r="B23" s="24">
        <v>61841</v>
      </c>
      <c r="C23" s="24">
        <v>10303</v>
      </c>
      <c r="D23" s="24">
        <v>59066</v>
      </c>
      <c r="E23" s="24"/>
      <c r="F23" s="24"/>
      <c r="G23" s="55">
        <v>0.8062486138833445</v>
      </c>
      <c r="H23" s="55">
        <v>0.818723663783544</v>
      </c>
      <c r="I23" s="24">
        <v>21205</v>
      </c>
      <c r="J23" s="24"/>
      <c r="K23" s="24"/>
      <c r="L23" s="55">
        <v>0.8869067420714127</v>
      </c>
      <c r="M23" s="55">
        <v>0.29392603681525836</v>
      </c>
      <c r="N23" s="4"/>
      <c r="O23" s="4"/>
    </row>
    <row r="24" spans="1:15" s="25" customFormat="1" ht="24.75" customHeight="1">
      <c r="A24" s="114"/>
      <c r="B24" s="186"/>
      <c r="C24" s="186"/>
      <c r="D24" s="186"/>
      <c r="E24" s="186"/>
      <c r="F24" s="186"/>
      <c r="G24" s="187"/>
      <c r="H24" s="187"/>
      <c r="I24" s="186"/>
      <c r="J24" s="186"/>
      <c r="K24" s="186"/>
      <c r="L24" s="187"/>
      <c r="M24" s="187"/>
      <c r="N24" s="186"/>
      <c r="O24" s="187"/>
    </row>
    <row r="25" spans="1:15" s="25" customFormat="1" ht="27.75" customHeight="1">
      <c r="A25" s="196" t="s">
        <v>91</v>
      </c>
      <c r="B25" s="196"/>
      <c r="C25" s="196"/>
      <c r="D25" s="196"/>
      <c r="E25" s="196"/>
      <c r="F25" s="196"/>
      <c r="G25" s="196"/>
      <c r="H25" s="196"/>
      <c r="I25" s="196"/>
      <c r="J25" s="196"/>
      <c r="K25" s="196"/>
      <c r="L25" s="196"/>
      <c r="M25" s="196"/>
      <c r="N25" s="186"/>
      <c r="O25" s="187"/>
    </row>
    <row r="26" spans="1:15" s="25" customFormat="1" ht="15" customHeight="1">
      <c r="A26"/>
      <c r="B26"/>
      <c r="C26"/>
      <c r="D26" s="186"/>
      <c r="E26" s="186"/>
      <c r="F26" s="186"/>
      <c r="G26" s="187"/>
      <c r="H26" s="187"/>
      <c r="I26" s="186"/>
      <c r="J26" s="186"/>
      <c r="K26" s="186"/>
      <c r="L26" s="187"/>
      <c r="M26" s="187"/>
      <c r="N26" s="186"/>
      <c r="O26" s="187"/>
    </row>
    <row r="27" spans="1:15" s="25" customFormat="1" ht="15.75" customHeight="1">
      <c r="A27" t="s">
        <v>94</v>
      </c>
      <c r="B27"/>
      <c r="C27"/>
      <c r="D27" s="186"/>
      <c r="E27" s="186"/>
      <c r="F27" s="186"/>
      <c r="G27" s="187"/>
      <c r="H27" s="187"/>
      <c r="I27" s="186"/>
      <c r="J27" s="186"/>
      <c r="K27" s="186"/>
      <c r="L27" s="187"/>
      <c r="M27" s="187"/>
      <c r="N27" s="186"/>
      <c r="O27" s="187"/>
    </row>
    <row r="28" spans="1:15" s="25" customFormat="1" ht="13.5" customHeight="1">
      <c r="A28"/>
      <c r="B28" t="s">
        <v>93</v>
      </c>
      <c r="C28"/>
      <c r="D28" s="186"/>
      <c r="E28" s="186"/>
      <c r="F28" s="186"/>
      <c r="G28" s="187"/>
      <c r="H28" s="187"/>
      <c r="I28" s="186"/>
      <c r="J28" s="186"/>
      <c r="K28" s="186"/>
      <c r="L28" s="187"/>
      <c r="M28" s="187"/>
      <c r="N28" s="186"/>
      <c r="O28" s="187"/>
    </row>
    <row r="29" spans="1:15" s="25" customFormat="1" ht="15" customHeight="1">
      <c r="A29"/>
      <c r="B29" t="s">
        <v>92</v>
      </c>
      <c r="C29"/>
      <c r="D29" s="186"/>
      <c r="E29" s="186"/>
      <c r="F29" s="186"/>
      <c r="G29" s="187"/>
      <c r="H29" s="187"/>
      <c r="I29" s="186"/>
      <c r="J29" s="186"/>
      <c r="K29" s="186"/>
      <c r="L29" s="187"/>
      <c r="M29" s="187"/>
      <c r="N29" s="186"/>
      <c r="O29" s="187"/>
    </row>
    <row r="30" spans="1:15" s="25" customFormat="1" ht="13.5" customHeight="1">
      <c r="A30"/>
      <c r="B30"/>
      <c r="C30"/>
      <c r="D30" s="186"/>
      <c r="E30" s="186"/>
      <c r="F30" s="186"/>
      <c r="G30" s="187"/>
      <c r="H30" s="187"/>
      <c r="I30" s="186"/>
      <c r="J30" s="186"/>
      <c r="K30" s="186"/>
      <c r="L30" s="187"/>
      <c r="M30" s="187"/>
      <c r="N30" s="186"/>
      <c r="O30" s="187"/>
    </row>
    <row r="31" spans="1:15" s="25" customFormat="1" ht="24.75" customHeight="1">
      <c r="A31" s="114"/>
      <c r="B31" s="186"/>
      <c r="C31" s="186"/>
      <c r="D31" s="186"/>
      <c r="E31" s="186"/>
      <c r="F31" s="186"/>
      <c r="G31" s="187"/>
      <c r="H31" s="187"/>
      <c r="I31" s="186"/>
      <c r="J31" s="186"/>
      <c r="K31" s="186"/>
      <c r="L31" s="187"/>
      <c r="M31" s="187"/>
      <c r="N31" s="186"/>
      <c r="O31" s="187"/>
    </row>
    <row r="32" spans="1:15" s="25" customFormat="1" ht="24.75" customHeight="1">
      <c r="A32" s="188" t="s">
        <v>86</v>
      </c>
      <c r="B32" s="188"/>
      <c r="C32" s="188"/>
      <c r="D32" s="188"/>
      <c r="E32" s="188"/>
      <c r="F32" s="188"/>
      <c r="G32" s="188"/>
      <c r="H32" s="188"/>
      <c r="I32" s="188"/>
      <c r="J32" s="188"/>
      <c r="K32" s="188"/>
      <c r="L32" s="188"/>
      <c r="M32" s="188"/>
      <c r="N32" s="188"/>
      <c r="O32" s="188"/>
    </row>
    <row r="33" spans="1:15" s="25" customFormat="1" ht="18.75" customHeight="1">
      <c r="A33" s="201" t="s">
        <v>12</v>
      </c>
      <c r="B33" s="203" t="s">
        <v>43</v>
      </c>
      <c r="C33" s="204"/>
      <c r="D33" s="197" t="s">
        <v>34</v>
      </c>
      <c r="E33" s="199" t="s">
        <v>88</v>
      </c>
      <c r="F33" s="186"/>
      <c r="G33" s="187"/>
      <c r="H33" s="187"/>
      <c r="I33" s="186"/>
      <c r="J33" s="186"/>
      <c r="K33" s="186"/>
      <c r="L33" s="187"/>
      <c r="M33" s="187"/>
      <c r="N33" s="186"/>
      <c r="O33" s="187"/>
    </row>
    <row r="34" spans="1:15" s="25" customFormat="1" ht="24.75" customHeight="1">
      <c r="A34" s="202"/>
      <c r="B34" s="26" t="s">
        <v>10</v>
      </c>
      <c r="C34" s="56" t="s">
        <v>63</v>
      </c>
      <c r="D34" s="198"/>
      <c r="E34" s="200"/>
      <c r="F34" s="186"/>
      <c r="G34" s="187"/>
      <c r="H34" s="187"/>
      <c r="I34" s="186"/>
      <c r="J34" s="186"/>
      <c r="K34" s="186"/>
      <c r="L34" s="187"/>
      <c r="M34" s="187"/>
      <c r="N34" s="186"/>
      <c r="O34" s="187"/>
    </row>
    <row r="35" spans="1:15" s="25" customFormat="1" ht="24.75" customHeight="1">
      <c r="A35" s="64" t="s">
        <v>31</v>
      </c>
      <c r="B35" s="19" t="s">
        <v>9</v>
      </c>
      <c r="C35" s="20"/>
      <c r="D35" s="67" t="s">
        <v>78</v>
      </c>
      <c r="E35" s="174">
        <v>0.07</v>
      </c>
      <c r="F35" s="186"/>
      <c r="G35" s="187"/>
      <c r="H35" s="187"/>
      <c r="I35" s="186"/>
      <c r="J35" s="186"/>
      <c r="K35" s="186"/>
      <c r="L35" s="187"/>
      <c r="M35" s="187"/>
      <c r="N35" s="186"/>
      <c r="O35" s="187"/>
    </row>
    <row r="36" spans="1:5" ht="15">
      <c r="A36" s="27"/>
      <c r="B36" s="57"/>
      <c r="C36" s="58"/>
      <c r="D36" s="62"/>
      <c r="E36" s="60"/>
    </row>
    <row r="37" spans="1:5" ht="15.75">
      <c r="A37" s="18" t="s">
        <v>75</v>
      </c>
      <c r="B37" s="135">
        <v>13488</v>
      </c>
      <c r="C37" s="136">
        <v>1719</v>
      </c>
      <c r="D37" s="15">
        <v>1321</v>
      </c>
      <c r="E37" s="54">
        <v>0.08686788978759781</v>
      </c>
    </row>
    <row r="38" spans="1:5" ht="15">
      <c r="A38" s="17" t="s">
        <v>9</v>
      </c>
      <c r="B38" s="19" t="s">
        <v>9</v>
      </c>
      <c r="C38" s="20"/>
      <c r="D38" s="22"/>
      <c r="E38" s="21"/>
    </row>
    <row r="39" spans="1:5" ht="15.75">
      <c r="A39" s="18" t="s">
        <v>23</v>
      </c>
      <c r="B39" s="14">
        <v>4567</v>
      </c>
      <c r="C39" s="136">
        <v>1127</v>
      </c>
      <c r="D39" s="15">
        <v>334</v>
      </c>
      <c r="E39" s="54">
        <v>0.05865823674042852</v>
      </c>
    </row>
    <row r="40" spans="1:5" ht="15">
      <c r="A40" s="17" t="s">
        <v>9</v>
      </c>
      <c r="B40" s="19" t="s">
        <v>9</v>
      </c>
      <c r="C40" s="20"/>
      <c r="D40" s="22"/>
      <c r="E40" s="21"/>
    </row>
    <row r="41" spans="1:5" ht="15.75">
      <c r="A41" s="18" t="s">
        <v>24</v>
      </c>
      <c r="B41" s="135">
        <v>9458</v>
      </c>
      <c r="C41" s="137">
        <v>909</v>
      </c>
      <c r="D41" s="15">
        <v>1316</v>
      </c>
      <c r="E41" s="54">
        <v>0.12694125590817015</v>
      </c>
    </row>
    <row r="42" spans="1:5" ht="15.75">
      <c r="A42" s="18"/>
      <c r="B42" s="19" t="s">
        <v>9</v>
      </c>
      <c r="C42" s="20"/>
      <c r="D42" s="22"/>
      <c r="E42" s="21"/>
    </row>
    <row r="43" spans="1:5" ht="15.75">
      <c r="A43" s="18" t="s">
        <v>25</v>
      </c>
      <c r="B43" s="14">
        <v>34328</v>
      </c>
      <c r="C43" s="136">
        <v>2846</v>
      </c>
      <c r="D43" s="15">
        <v>3185</v>
      </c>
      <c r="E43" s="54">
        <v>0.08567816215634583</v>
      </c>
    </row>
    <row r="44" spans="1:5" ht="15">
      <c r="A44" s="17"/>
      <c r="B44" s="19"/>
      <c r="C44" s="20"/>
      <c r="D44" s="22"/>
      <c r="E44" s="21"/>
    </row>
    <row r="45" spans="1:15" ht="16.5" thickBot="1">
      <c r="A45" s="18" t="s">
        <v>62</v>
      </c>
      <c r="B45" s="14">
        <v>0</v>
      </c>
      <c r="C45" s="136">
        <v>3702</v>
      </c>
      <c r="D45" s="189">
        <v>0</v>
      </c>
      <c r="E45" s="190">
        <v>0</v>
      </c>
      <c r="F45" s="11"/>
      <c r="G45" s="11"/>
      <c r="H45" s="11"/>
      <c r="I45" s="11"/>
      <c r="J45" s="11"/>
      <c r="K45" s="11"/>
      <c r="L45" s="11"/>
      <c r="M45" s="11"/>
      <c r="N45" s="11"/>
      <c r="O45" s="11"/>
    </row>
    <row r="46" spans="1:15" ht="16.5" thickTop="1">
      <c r="A46" s="23" t="s">
        <v>11</v>
      </c>
      <c r="B46" s="24">
        <f>SUM(B37+B39+B41+B43+B45)</f>
        <v>61841</v>
      </c>
      <c r="C46" s="24">
        <f>SUM(C37+C39+C41+C43+C45)</f>
        <v>10303</v>
      </c>
      <c r="D46" s="24">
        <v>6156</v>
      </c>
      <c r="E46" s="55">
        <v>0.08532934131736528</v>
      </c>
      <c r="F46" s="11"/>
      <c r="G46" s="11"/>
      <c r="H46" s="11"/>
      <c r="I46" s="11"/>
      <c r="J46" s="11"/>
      <c r="K46" s="11"/>
      <c r="L46" s="11"/>
      <c r="N46" s="11"/>
      <c r="O46" s="11"/>
    </row>
    <row r="47" spans="1:15" ht="15.75">
      <c r="A47" s="114"/>
      <c r="B47" s="186"/>
      <c r="C47" s="186"/>
      <c r="D47" s="186"/>
      <c r="E47" s="187"/>
      <c r="F47" s="11"/>
      <c r="G47" s="11"/>
      <c r="H47" s="11"/>
      <c r="I47" s="11"/>
      <c r="J47" s="11"/>
      <c r="K47" s="11"/>
      <c r="L47" s="11"/>
      <c r="N47" s="11"/>
      <c r="O47" s="11"/>
    </row>
    <row r="48" spans="1:15" ht="15.75">
      <c r="A48" s="186"/>
      <c r="B48" s="187"/>
      <c r="C48" s="185"/>
      <c r="D48" s="11"/>
      <c r="E48" s="11"/>
      <c r="F48" s="11"/>
      <c r="G48" s="11"/>
      <c r="H48" s="11"/>
      <c r="I48" s="11"/>
      <c r="J48" s="11"/>
      <c r="K48" s="11"/>
      <c r="L48" s="11"/>
      <c r="N48" s="11"/>
      <c r="O48" s="11"/>
    </row>
    <row r="49" spans="1:15" ht="27" customHeight="1">
      <c r="A49" s="196" t="s">
        <v>95</v>
      </c>
      <c r="B49" s="196"/>
      <c r="C49" s="196"/>
      <c r="D49" s="196"/>
      <c r="E49" s="196"/>
      <c r="F49" s="196"/>
      <c r="G49" s="196"/>
      <c r="H49" s="196"/>
      <c r="I49" s="196"/>
      <c r="J49" s="196"/>
      <c r="K49" s="196"/>
      <c r="L49" s="196"/>
      <c r="M49" s="196"/>
      <c r="N49" s="11"/>
      <c r="O49" s="11"/>
    </row>
    <row r="50" spans="1:2" ht="15">
      <c r="A50"/>
      <c r="B50" t="s">
        <v>9</v>
      </c>
    </row>
    <row r="51" spans="1:15" ht="15">
      <c r="A51"/>
      <c r="C51" s="12"/>
      <c r="D51" s="13"/>
      <c r="E51" s="13"/>
      <c r="F51" s="13"/>
      <c r="G51" s="13"/>
      <c r="H51" s="13"/>
      <c r="I51" s="13"/>
      <c r="J51" s="13"/>
      <c r="K51" s="13"/>
      <c r="L51" s="13"/>
      <c r="M51" s="13"/>
      <c r="N51" s="13"/>
      <c r="O51" s="13"/>
    </row>
    <row r="52" spans="1:2" ht="15">
      <c r="A52" s="11"/>
      <c r="B52" t="s">
        <v>9</v>
      </c>
    </row>
    <row r="53" spans="1:15" ht="15">
      <c r="A53" s="2"/>
      <c r="B53" s="4"/>
      <c r="C53" s="12"/>
      <c r="D53" s="13"/>
      <c r="E53" s="13"/>
      <c r="F53" s="13"/>
      <c r="G53" s="13"/>
      <c r="H53" s="13"/>
      <c r="I53" s="13"/>
      <c r="J53" s="13"/>
      <c r="K53" s="13"/>
      <c r="L53" s="13"/>
      <c r="M53" s="13"/>
      <c r="N53" s="13"/>
      <c r="O53" s="13"/>
    </row>
    <row r="54" spans="1:2" ht="15">
      <c r="A54" s="2"/>
      <c r="B54" s="4"/>
    </row>
    <row r="55" spans="1:15" ht="15">
      <c r="A55" s="2"/>
      <c r="B55" s="4"/>
      <c r="C55" s="12"/>
      <c r="D55" s="13"/>
      <c r="E55" s="13"/>
      <c r="F55" s="13"/>
      <c r="G55" s="13"/>
      <c r="H55" s="13"/>
      <c r="I55" s="13"/>
      <c r="J55" s="13"/>
      <c r="K55" s="13"/>
      <c r="L55" s="13"/>
      <c r="M55" s="13"/>
      <c r="N55" s="13"/>
      <c r="O55" s="13"/>
    </row>
    <row r="56" ht="15">
      <c r="A56" s="2"/>
    </row>
    <row r="57" ht="15">
      <c r="A57" s="2"/>
    </row>
    <row r="58" ht="15">
      <c r="A58" s="2"/>
    </row>
  </sheetData>
  <sheetProtection password="D9A7" sheet="1" objects="1" scenarios="1"/>
  <mergeCells count="14">
    <mergeCell ref="B10:C10"/>
    <mergeCell ref="A1:O1"/>
    <mergeCell ref="A2:O2"/>
    <mergeCell ref="A3:O3"/>
    <mergeCell ref="A5:O5"/>
    <mergeCell ref="A10:A11"/>
    <mergeCell ref="D10:M10"/>
    <mergeCell ref="A8:O8"/>
    <mergeCell ref="A25:M25"/>
    <mergeCell ref="A49:M49"/>
    <mergeCell ref="D33:D34"/>
    <mergeCell ref="E33:E34"/>
    <mergeCell ref="A33:A34"/>
    <mergeCell ref="B33:C33"/>
  </mergeCells>
  <printOptions horizontalCentered="1"/>
  <pageMargins left="0.58" right="0.33" top="1" bottom="1" header="0.5" footer="0.5"/>
  <pageSetup fitToHeight="1" fitToWidth="1" horizontalDpi="600" verticalDpi="600" orientation="portrait" scale="46"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zoomScale="75" zoomScaleNormal="75" workbookViewId="0" topLeftCell="A16">
      <selection activeCell="H8" sqref="H8"/>
    </sheetView>
  </sheetViews>
  <sheetFormatPr defaultColWidth="9.140625" defaultRowHeight="12.75"/>
  <cols>
    <col min="1" max="1" width="25.7109375" style="0" customWidth="1"/>
    <col min="2" max="2" width="28.57421875" style="0" customWidth="1"/>
    <col min="3" max="3" width="10.28125" style="0" customWidth="1"/>
    <col min="4" max="8" width="11.7109375" style="0" customWidth="1"/>
    <col min="9" max="9" width="12.57421875" style="0" customWidth="1"/>
  </cols>
  <sheetData>
    <row r="1" spans="1:9" s="1" customFormat="1" ht="24.75" customHeight="1">
      <c r="A1" s="205" t="s">
        <v>41</v>
      </c>
      <c r="B1" s="206"/>
      <c r="C1" s="206"/>
      <c r="D1" s="206"/>
      <c r="E1" s="206"/>
      <c r="F1" s="206"/>
      <c r="G1" s="206"/>
      <c r="H1" s="206"/>
      <c r="I1" s="206"/>
    </row>
    <row r="2" spans="1:9" s="2" customFormat="1" ht="24.75" customHeight="1">
      <c r="A2" s="205" t="s">
        <v>100</v>
      </c>
      <c r="B2" s="206"/>
      <c r="C2" s="206"/>
      <c r="D2" s="206"/>
      <c r="E2" s="206"/>
      <c r="F2" s="206"/>
      <c r="G2" s="206"/>
      <c r="H2" s="206"/>
      <c r="I2" s="206"/>
    </row>
    <row r="3" spans="1:14" s="10" customFormat="1" ht="24" customHeight="1">
      <c r="A3" s="207" t="s">
        <v>79</v>
      </c>
      <c r="B3" s="207"/>
      <c r="C3" s="207"/>
      <c r="D3" s="207"/>
      <c r="E3" s="207"/>
      <c r="F3" s="207"/>
      <c r="G3" s="207"/>
      <c r="H3" s="207"/>
      <c r="I3" s="207"/>
      <c r="J3" s="3"/>
      <c r="K3" s="3"/>
      <c r="L3" s="3"/>
      <c r="M3" s="3"/>
      <c r="N3" s="3"/>
    </row>
    <row r="4" spans="1:14" s="10" customFormat="1" ht="24" customHeight="1">
      <c r="A4" s="3"/>
      <c r="B4" s="3"/>
      <c r="C4" s="3"/>
      <c r="D4" s="3"/>
      <c r="E4" s="3"/>
      <c r="F4" s="3"/>
      <c r="G4" s="3"/>
      <c r="H4" s="3"/>
      <c r="I4" s="153"/>
      <c r="J4" s="3"/>
      <c r="K4" s="3"/>
      <c r="L4" s="3"/>
      <c r="M4" s="3"/>
      <c r="N4" s="3"/>
    </row>
    <row r="5" spans="1:9" s="2" customFormat="1" ht="18">
      <c r="A5" s="208" t="s">
        <v>13</v>
      </c>
      <c r="B5" s="222"/>
      <c r="C5" s="222"/>
      <c r="D5" s="222"/>
      <c r="E5" s="222"/>
      <c r="F5" s="222"/>
      <c r="G5" s="222"/>
      <c r="H5" s="222"/>
      <c r="I5" s="222"/>
    </row>
    <row r="7" spans="1:9" s="29" customFormat="1" ht="15.75">
      <c r="A7" s="221" t="s">
        <v>15</v>
      </c>
      <c r="B7" s="219" t="s">
        <v>54</v>
      </c>
      <c r="C7" s="226" t="s">
        <v>64</v>
      </c>
      <c r="D7" s="223" t="s">
        <v>36</v>
      </c>
      <c r="E7" s="224"/>
      <c r="F7" s="225"/>
      <c r="G7" s="223" t="s">
        <v>14</v>
      </c>
      <c r="H7" s="224"/>
      <c r="I7" s="225"/>
    </row>
    <row r="8" spans="1:9" s="29" customFormat="1" ht="14.25">
      <c r="A8" s="220"/>
      <c r="B8" s="220"/>
      <c r="C8" s="227"/>
      <c r="D8" s="155" t="s">
        <v>16</v>
      </c>
      <c r="E8" s="31" t="s">
        <v>17</v>
      </c>
      <c r="F8" s="32" t="s">
        <v>39</v>
      </c>
      <c r="G8" s="30" t="s">
        <v>16</v>
      </c>
      <c r="H8" s="31" t="s">
        <v>17</v>
      </c>
      <c r="I8" s="32" t="s">
        <v>39</v>
      </c>
    </row>
    <row r="9" spans="1:9" s="74" customFormat="1" ht="12.75">
      <c r="A9" s="69"/>
      <c r="B9" s="70"/>
      <c r="C9" s="119"/>
      <c r="D9" s="156" t="s">
        <v>35</v>
      </c>
      <c r="E9" s="72"/>
      <c r="F9" s="75">
        <v>0.5</v>
      </c>
      <c r="G9" s="71" t="s">
        <v>37</v>
      </c>
      <c r="H9" s="72"/>
      <c r="I9" s="73" t="s">
        <v>40</v>
      </c>
    </row>
    <row r="10" spans="1:9" ht="15.75">
      <c r="A10" s="44" t="s">
        <v>75</v>
      </c>
      <c r="B10" s="33"/>
      <c r="C10" s="120"/>
      <c r="D10" s="157"/>
      <c r="E10" s="46"/>
      <c r="F10" s="47"/>
      <c r="G10" s="48"/>
      <c r="H10" s="46"/>
      <c r="I10" s="47"/>
    </row>
    <row r="11" spans="1:9" ht="15">
      <c r="A11" s="34" t="s">
        <v>18</v>
      </c>
      <c r="B11" s="35" t="s">
        <v>7</v>
      </c>
      <c r="C11" s="121">
        <v>2590</v>
      </c>
      <c r="D11" s="158">
        <v>1295</v>
      </c>
      <c r="E11" s="213">
        <v>1685.1997106595647</v>
      </c>
      <c r="F11" s="216">
        <v>0.49332544223055175</v>
      </c>
      <c r="G11" s="7">
        <v>518</v>
      </c>
      <c r="H11" s="213">
        <v>794.3036759387124</v>
      </c>
      <c r="I11" s="210">
        <v>0.23252449529821792</v>
      </c>
    </row>
    <row r="12" spans="1:9" ht="15">
      <c r="A12" s="34" t="s">
        <v>19</v>
      </c>
      <c r="B12" s="35" t="s">
        <v>7</v>
      </c>
      <c r="C12" s="121">
        <v>778</v>
      </c>
      <c r="D12" s="158">
        <v>389</v>
      </c>
      <c r="E12" s="214"/>
      <c r="F12" s="217"/>
      <c r="G12" s="7">
        <v>155.6</v>
      </c>
      <c r="H12" s="228"/>
      <c r="I12" s="211"/>
    </row>
    <row r="13" spans="1:9" ht="15">
      <c r="A13" s="34" t="s">
        <v>20</v>
      </c>
      <c r="B13" s="35" t="s">
        <v>65</v>
      </c>
      <c r="C13" s="121">
        <v>48</v>
      </c>
      <c r="D13" s="158">
        <v>24</v>
      </c>
      <c r="E13" s="215"/>
      <c r="F13" s="218"/>
      <c r="G13" s="7">
        <v>9.6</v>
      </c>
      <c r="H13" s="229"/>
      <c r="I13" s="212"/>
    </row>
    <row r="14" spans="1:9" ht="15.75" thickBot="1">
      <c r="A14" s="34" t="s">
        <v>21</v>
      </c>
      <c r="B14" s="35" t="s">
        <v>8</v>
      </c>
      <c r="C14" s="121">
        <v>81</v>
      </c>
      <c r="D14" s="157"/>
      <c r="E14" s="46"/>
      <c r="F14" s="47"/>
      <c r="G14" s="37">
        <v>20.25</v>
      </c>
      <c r="H14" s="36">
        <v>22.283842794759824</v>
      </c>
      <c r="I14" s="38">
        <v>0.27510917030567683</v>
      </c>
    </row>
    <row r="15" spans="1:9" ht="15.75" thickTop="1">
      <c r="A15" s="17" t="s">
        <v>22</v>
      </c>
      <c r="B15" s="39"/>
      <c r="C15" s="122"/>
      <c r="D15" s="40">
        <v>1708</v>
      </c>
      <c r="E15" s="41">
        <v>1685.1997106595647</v>
      </c>
      <c r="F15" s="43">
        <v>0.49332544223055175</v>
      </c>
      <c r="G15" s="42">
        <v>703.45</v>
      </c>
      <c r="H15" s="41">
        <v>816.5875187334723</v>
      </c>
      <c r="I15" s="43">
        <v>0.23351087181397548</v>
      </c>
    </row>
    <row r="16" spans="1:9" ht="15.75">
      <c r="A16" s="44" t="s">
        <v>23</v>
      </c>
      <c r="B16" s="45"/>
      <c r="C16" s="123"/>
      <c r="D16" s="157"/>
      <c r="E16" s="46"/>
      <c r="F16" s="47"/>
      <c r="G16" s="48"/>
      <c r="H16" s="46"/>
      <c r="I16" s="47"/>
    </row>
    <row r="17" spans="1:9" ht="15">
      <c r="A17" s="34" t="s">
        <v>18</v>
      </c>
      <c r="B17" s="35" t="s">
        <v>65</v>
      </c>
      <c r="C17" s="121">
        <v>1056</v>
      </c>
      <c r="D17" s="158">
        <v>528</v>
      </c>
      <c r="E17" s="213">
        <v>629.8858447488585</v>
      </c>
      <c r="F17" s="216">
        <v>0.5154548647699333</v>
      </c>
      <c r="G17" s="7">
        <v>211.2</v>
      </c>
      <c r="H17" s="213">
        <v>149.58447488584474</v>
      </c>
      <c r="I17" s="210">
        <v>0.12240955391640324</v>
      </c>
    </row>
    <row r="18" spans="1:9" ht="15">
      <c r="A18" s="34" t="s">
        <v>19</v>
      </c>
      <c r="B18" s="35" t="s">
        <v>7</v>
      </c>
      <c r="C18" s="121">
        <v>165</v>
      </c>
      <c r="D18" s="158">
        <v>82.5</v>
      </c>
      <c r="E18" s="214"/>
      <c r="F18" s="217"/>
      <c r="G18" s="7">
        <v>33</v>
      </c>
      <c r="H18" s="228"/>
      <c r="I18" s="211"/>
    </row>
    <row r="19" spans="1:9" ht="15">
      <c r="A19" s="34" t="s">
        <v>20</v>
      </c>
      <c r="B19" s="35" t="s">
        <v>65</v>
      </c>
      <c r="C19" s="121">
        <v>1</v>
      </c>
      <c r="D19" s="158">
        <v>0.5</v>
      </c>
      <c r="E19" s="215"/>
      <c r="F19" s="218"/>
      <c r="G19" s="7">
        <v>0.2</v>
      </c>
      <c r="H19" s="229"/>
      <c r="I19" s="212"/>
    </row>
    <row r="20" spans="1:9" ht="15.75" thickBot="1">
      <c r="A20" s="34" t="s">
        <v>21</v>
      </c>
      <c r="B20" s="35" t="s">
        <v>8</v>
      </c>
      <c r="C20" s="124">
        <v>45</v>
      </c>
      <c r="D20" s="157"/>
      <c r="E20" s="46"/>
      <c r="F20" s="47"/>
      <c r="G20" s="37">
        <v>11.25</v>
      </c>
      <c r="H20" s="36">
        <v>19.6875</v>
      </c>
      <c r="I20" s="38">
        <v>0.4375</v>
      </c>
    </row>
    <row r="21" spans="1:9" ht="15.75" thickTop="1">
      <c r="A21" s="17" t="s">
        <v>22</v>
      </c>
      <c r="B21" s="34"/>
      <c r="C21" s="125"/>
      <c r="D21" s="40">
        <v>611</v>
      </c>
      <c r="E21" s="41">
        <v>629.8858447488585</v>
      </c>
      <c r="F21" s="43">
        <v>0.5154548647699333</v>
      </c>
      <c r="G21" s="42">
        <v>255.65</v>
      </c>
      <c r="H21" s="41">
        <v>169.27197488584474</v>
      </c>
      <c r="I21" s="43">
        <v>0.13360061159103767</v>
      </c>
    </row>
    <row r="22" spans="1:9" ht="15.75">
      <c r="A22" s="44" t="s">
        <v>24</v>
      </c>
      <c r="B22" s="50"/>
      <c r="C22" s="126"/>
      <c r="D22" s="157"/>
      <c r="E22" s="46"/>
      <c r="F22" s="47"/>
      <c r="G22" s="48"/>
      <c r="H22" s="46"/>
      <c r="I22" s="47"/>
    </row>
    <row r="23" spans="1:9" ht="15">
      <c r="A23" s="34" t="s">
        <v>18</v>
      </c>
      <c r="B23" s="49" t="s">
        <v>65</v>
      </c>
      <c r="C23" s="124">
        <v>3488</v>
      </c>
      <c r="D23" s="158">
        <v>1744</v>
      </c>
      <c r="E23" s="213">
        <v>5208.175364136201</v>
      </c>
      <c r="F23" s="216">
        <v>0.958618693932671</v>
      </c>
      <c r="G23" s="7">
        <v>697.6</v>
      </c>
      <c r="H23" s="213">
        <v>2061.1545287932863</v>
      </c>
      <c r="I23" s="210">
        <v>0.3793768689109675</v>
      </c>
    </row>
    <row r="24" spans="1:9" ht="15">
      <c r="A24" s="34" t="s">
        <v>19</v>
      </c>
      <c r="B24" s="49" t="s">
        <v>65</v>
      </c>
      <c r="C24" s="124">
        <v>1943</v>
      </c>
      <c r="D24" s="158">
        <v>971.5</v>
      </c>
      <c r="E24" s="214"/>
      <c r="F24" s="217"/>
      <c r="G24" s="7">
        <v>388.6</v>
      </c>
      <c r="H24" s="228"/>
      <c r="I24" s="211"/>
    </row>
    <row r="25" spans="1:9" ht="15">
      <c r="A25" s="34" t="s">
        <v>20</v>
      </c>
      <c r="B25" s="49" t="s">
        <v>65</v>
      </c>
      <c r="C25" s="124">
        <v>2</v>
      </c>
      <c r="D25" s="158">
        <v>1</v>
      </c>
      <c r="E25" s="215"/>
      <c r="F25" s="218"/>
      <c r="G25" s="7">
        <v>0.4</v>
      </c>
      <c r="H25" s="229"/>
      <c r="I25" s="212"/>
    </row>
    <row r="26" spans="1:9" ht="15.75" thickBot="1">
      <c r="A26" s="34" t="s">
        <v>21</v>
      </c>
      <c r="B26" s="35" t="s">
        <v>8</v>
      </c>
      <c r="C26" s="124">
        <v>1166</v>
      </c>
      <c r="D26" s="157"/>
      <c r="E26" s="46"/>
      <c r="F26" s="47"/>
      <c r="G26" s="37">
        <v>291.5</v>
      </c>
      <c r="H26" s="36">
        <v>145.54088952654232</v>
      </c>
      <c r="I26" s="38">
        <v>0.12482065997130559</v>
      </c>
    </row>
    <row r="27" spans="1:9" ht="15.75" thickTop="1">
      <c r="A27" s="17" t="s">
        <v>22</v>
      </c>
      <c r="B27" s="34"/>
      <c r="C27" s="125"/>
      <c r="D27" s="40">
        <v>2716.5</v>
      </c>
      <c r="E27" s="41">
        <v>5208.175364136201</v>
      </c>
      <c r="F27" s="43">
        <v>0.958618693932671</v>
      </c>
      <c r="G27" s="42">
        <v>1378.1</v>
      </c>
      <c r="H27" s="41">
        <v>2206.6954183198286</v>
      </c>
      <c r="I27" s="43">
        <v>0.3343984570874115</v>
      </c>
    </row>
    <row r="28" spans="1:9" ht="15.75">
      <c r="A28" s="44" t="s">
        <v>25</v>
      </c>
      <c r="B28" s="50"/>
      <c r="C28" s="126"/>
      <c r="D28" s="157"/>
      <c r="E28" s="46"/>
      <c r="F28" s="47"/>
      <c r="G28" s="48"/>
      <c r="H28" s="46"/>
      <c r="I28" s="47"/>
    </row>
    <row r="29" spans="1:9" ht="15">
      <c r="A29" s="34" t="s">
        <v>18</v>
      </c>
      <c r="B29" s="49" t="s">
        <v>7</v>
      </c>
      <c r="C29" s="124">
        <v>9214</v>
      </c>
      <c r="D29" s="158">
        <v>4607</v>
      </c>
      <c r="E29" s="213">
        <v>12645.1009845591</v>
      </c>
      <c r="F29" s="216">
        <v>0.803679991391833</v>
      </c>
      <c r="G29" s="7">
        <v>1842.8</v>
      </c>
      <c r="H29" s="213">
        <v>4853.863237746812</v>
      </c>
      <c r="I29" s="210">
        <v>0.3084951848065852</v>
      </c>
    </row>
    <row r="30" spans="1:9" ht="15">
      <c r="A30" s="34" t="s">
        <v>19</v>
      </c>
      <c r="B30" s="49" t="s">
        <v>7</v>
      </c>
      <c r="C30" s="124">
        <v>6419</v>
      </c>
      <c r="D30" s="158">
        <v>3209.5</v>
      </c>
      <c r="E30" s="214"/>
      <c r="F30" s="217"/>
      <c r="G30" s="7">
        <v>1283.8</v>
      </c>
      <c r="H30" s="228"/>
      <c r="I30" s="211"/>
    </row>
    <row r="31" spans="1:9" ht="15">
      <c r="A31" s="34" t="s">
        <v>20</v>
      </c>
      <c r="B31" s="49" t="s">
        <v>7</v>
      </c>
      <c r="C31" s="124">
        <v>101</v>
      </c>
      <c r="D31" s="158">
        <v>50.5</v>
      </c>
      <c r="E31" s="215"/>
      <c r="F31" s="218"/>
      <c r="G31" s="7">
        <v>20.2</v>
      </c>
      <c r="H31" s="229"/>
      <c r="I31" s="212"/>
    </row>
    <row r="32" spans="1:9" ht="15.75" thickBot="1">
      <c r="A32" s="34" t="s">
        <v>21</v>
      </c>
      <c r="B32" s="35" t="s">
        <v>8</v>
      </c>
      <c r="C32" s="124">
        <v>3370</v>
      </c>
      <c r="D32" s="157"/>
      <c r="E32" s="46"/>
      <c r="F32" s="47"/>
      <c r="G32" s="37">
        <v>842.5</v>
      </c>
      <c r="H32" s="36">
        <v>442.35990996327445</v>
      </c>
      <c r="I32" s="38">
        <v>0.13126406823836037</v>
      </c>
    </row>
    <row r="33" spans="1:9" ht="15.75" thickTop="1">
      <c r="A33" s="17" t="s">
        <v>22</v>
      </c>
      <c r="B33" s="34"/>
      <c r="C33" s="125"/>
      <c r="D33" s="40">
        <v>7867</v>
      </c>
      <c r="E33" s="41">
        <v>12645.1009845591</v>
      </c>
      <c r="F33" s="43">
        <v>0.803679991391833</v>
      </c>
      <c r="G33" s="42">
        <v>3989.3</v>
      </c>
      <c r="H33" s="41">
        <v>5296.223147710087</v>
      </c>
      <c r="I33" s="43">
        <v>0.277231111165729</v>
      </c>
    </row>
    <row r="34" spans="1:9" s="84" customFormat="1" ht="19.5" customHeight="1">
      <c r="A34" s="79" t="s">
        <v>11</v>
      </c>
      <c r="B34" s="80"/>
      <c r="C34" s="127"/>
      <c r="D34" s="159"/>
      <c r="E34" s="82"/>
      <c r="F34" s="83"/>
      <c r="G34" s="81"/>
      <c r="H34" s="82"/>
      <c r="I34" s="83"/>
    </row>
    <row r="35" spans="1:9" ht="15">
      <c r="A35" s="34" t="s">
        <v>18</v>
      </c>
      <c r="B35" s="49" t="s">
        <v>7</v>
      </c>
      <c r="C35" s="124">
        <v>16348</v>
      </c>
      <c r="D35" s="158">
        <v>8174</v>
      </c>
      <c r="E35" s="213">
        <v>20168.361904103724</v>
      </c>
      <c r="F35" s="216">
        <v>0.818723663783544</v>
      </c>
      <c r="G35" s="7">
        <v>3269.6</v>
      </c>
      <c r="H35" s="213">
        <v>7858.905917364656</v>
      </c>
      <c r="I35" s="210">
        <v>0.29392603681525836</v>
      </c>
    </row>
    <row r="36" spans="1:9" ht="15">
      <c r="A36" s="34" t="s">
        <v>19</v>
      </c>
      <c r="B36" s="49" t="s">
        <v>7</v>
      </c>
      <c r="C36" s="124">
        <v>9305</v>
      </c>
      <c r="D36" s="158">
        <v>4652.5</v>
      </c>
      <c r="E36" s="214"/>
      <c r="F36" s="217"/>
      <c r="G36" s="7">
        <v>1861</v>
      </c>
      <c r="H36" s="214"/>
      <c r="I36" s="211"/>
    </row>
    <row r="37" spans="1:9" ht="15.75" thickBot="1">
      <c r="A37" s="34" t="s">
        <v>20</v>
      </c>
      <c r="B37" s="49" t="s">
        <v>7</v>
      </c>
      <c r="C37" s="154">
        <v>152</v>
      </c>
      <c r="D37" s="158">
        <v>76</v>
      </c>
      <c r="E37" s="215"/>
      <c r="F37" s="218"/>
      <c r="G37" s="175">
        <v>30.4</v>
      </c>
      <c r="H37" s="215"/>
      <c r="I37" s="211"/>
    </row>
    <row r="38" spans="1:9" ht="16.5" thickBot="1" thickTop="1">
      <c r="A38" s="34" t="s">
        <v>21</v>
      </c>
      <c r="B38" s="35" t="s">
        <v>8</v>
      </c>
      <c r="C38" s="49">
        <v>4662</v>
      </c>
      <c r="D38" s="76"/>
      <c r="E38" s="77"/>
      <c r="F38" s="78"/>
      <c r="G38" s="176">
        <v>1165.5</v>
      </c>
      <c r="H38" s="177">
        <v>629.8721422845765</v>
      </c>
      <c r="I38" s="43">
        <v>0.1351077096277513</v>
      </c>
    </row>
    <row r="39" spans="1:9" ht="15.75" thickTop="1">
      <c r="A39" s="17" t="s">
        <v>22</v>
      </c>
      <c r="B39" s="34"/>
      <c r="C39" s="125"/>
      <c r="D39" s="40">
        <v>12902.5</v>
      </c>
      <c r="E39" s="41">
        <v>20168.361904103724</v>
      </c>
      <c r="F39" s="43">
        <v>0.818723663783544</v>
      </c>
      <c r="G39" s="42">
        <v>6326.5</v>
      </c>
      <c r="H39" s="41">
        <v>8488.778059649232</v>
      </c>
      <c r="I39" s="43">
        <v>0.27862205204481016</v>
      </c>
    </row>
    <row r="40" ht="12.75">
      <c r="J40" s="9"/>
    </row>
    <row r="41" spans="1:10" ht="15.75">
      <c r="A41" s="118" t="s">
        <v>2</v>
      </c>
      <c r="E41" s="178"/>
      <c r="J41" s="9"/>
    </row>
    <row r="42" spans="1:10" ht="12.75">
      <c r="A42" t="s">
        <v>60</v>
      </c>
      <c r="J42" s="9"/>
    </row>
    <row r="43" spans="1:10" ht="12.75">
      <c r="A43" s="117" t="s">
        <v>103</v>
      </c>
      <c r="J43" s="9"/>
    </row>
    <row r="44" ht="12.75">
      <c r="A44" s="160" t="s">
        <v>104</v>
      </c>
    </row>
    <row r="45" ht="12.75">
      <c r="A45" s="160"/>
    </row>
    <row r="46" spans="1:2" ht="12.75">
      <c r="A46" s="68" t="s">
        <v>89</v>
      </c>
      <c r="B46" t="s">
        <v>3</v>
      </c>
    </row>
    <row r="47" spans="1:2" ht="12.75">
      <c r="A47" s="68" t="s">
        <v>90</v>
      </c>
      <c r="B47" t="s">
        <v>4</v>
      </c>
    </row>
    <row r="48" spans="1:2" ht="12.75">
      <c r="A48" s="68" t="s">
        <v>5</v>
      </c>
      <c r="B48" t="s">
        <v>6</v>
      </c>
    </row>
    <row r="49" ht="12.75">
      <c r="J49" s="9"/>
    </row>
    <row r="50" spans="1:4" ht="12.75">
      <c r="A50" t="s">
        <v>61</v>
      </c>
      <c r="B50" s="51" t="s">
        <v>26</v>
      </c>
      <c r="C50" s="51"/>
      <c r="D50" s="51" t="s">
        <v>27</v>
      </c>
    </row>
    <row r="51" spans="1:4" ht="12.75">
      <c r="A51" s="68" t="s">
        <v>7</v>
      </c>
      <c r="B51" s="8" t="s">
        <v>28</v>
      </c>
      <c r="C51" s="8"/>
      <c r="D51" s="8" t="s">
        <v>29</v>
      </c>
    </row>
    <row r="52" spans="1:4" ht="12.75">
      <c r="A52" s="68" t="s">
        <v>8</v>
      </c>
      <c r="B52" s="8"/>
      <c r="C52" s="8"/>
      <c r="D52" s="8" t="s">
        <v>30</v>
      </c>
    </row>
    <row r="54" ht="12.75">
      <c r="A54" t="s">
        <v>96</v>
      </c>
    </row>
    <row r="56" ht="12.75">
      <c r="A56" s="191" t="s">
        <v>101</v>
      </c>
    </row>
    <row r="57" ht="12.75">
      <c r="A57" s="192" t="s">
        <v>102</v>
      </c>
    </row>
  </sheetData>
  <sheetProtection password="D9A7" sheet="1" objects="1" scenarios="1"/>
  <mergeCells count="29">
    <mergeCell ref="H29:H31"/>
    <mergeCell ref="E11:E13"/>
    <mergeCell ref="H11:H13"/>
    <mergeCell ref="I11:I13"/>
    <mergeCell ref="F11:F13"/>
    <mergeCell ref="I23:I25"/>
    <mergeCell ref="F17:F19"/>
    <mergeCell ref="F23:F25"/>
    <mergeCell ref="H17:H19"/>
    <mergeCell ref="H23:H25"/>
    <mergeCell ref="B7:B8"/>
    <mergeCell ref="A7:A8"/>
    <mergeCell ref="A1:I1"/>
    <mergeCell ref="A2:I2"/>
    <mergeCell ref="A3:I3"/>
    <mergeCell ref="A5:I5"/>
    <mergeCell ref="D7:F7"/>
    <mergeCell ref="G7:I7"/>
    <mergeCell ref="C7:C8"/>
    <mergeCell ref="I29:I31"/>
    <mergeCell ref="H35:H37"/>
    <mergeCell ref="E17:E19"/>
    <mergeCell ref="E23:E25"/>
    <mergeCell ref="E29:E31"/>
    <mergeCell ref="E35:E37"/>
    <mergeCell ref="I35:I37"/>
    <mergeCell ref="F29:F31"/>
    <mergeCell ref="F35:F37"/>
    <mergeCell ref="I17:I19"/>
  </mergeCells>
  <printOptions horizontalCentered="1"/>
  <pageMargins left="0.64" right="0.5" top="1" bottom="1" header="0.5" footer="0.5"/>
  <pageSetup fitToHeight="1" fitToWidth="1" horizontalDpi="600" verticalDpi="600" orientation="portrait" scale="70"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workbookViewId="0" topLeftCell="A16">
      <selection activeCell="H22" sqref="H22:I23"/>
    </sheetView>
  </sheetViews>
  <sheetFormatPr defaultColWidth="9.140625" defaultRowHeight="12.75"/>
  <cols>
    <col min="1" max="1" width="13.421875" style="86" bestFit="1" customWidth="1"/>
    <col min="2" max="9" width="7.7109375" style="86" customWidth="1"/>
    <col min="10" max="10" width="35.8515625" style="86" customWidth="1"/>
    <col min="11" max="11" width="13.8515625" style="86" customWidth="1"/>
    <col min="12" max="12" width="23.8515625" style="86" customWidth="1"/>
    <col min="13" max="13" width="16.140625" style="86" customWidth="1"/>
    <col min="14" max="16384" width="9.140625" style="86" customWidth="1"/>
  </cols>
  <sheetData>
    <row r="1" spans="1:12" s="1" customFormat="1" ht="24.75" customHeight="1">
      <c r="A1" s="205" t="s">
        <v>51</v>
      </c>
      <c r="B1" s="206"/>
      <c r="C1" s="206"/>
      <c r="D1" s="206"/>
      <c r="E1" s="206"/>
      <c r="F1" s="206"/>
      <c r="G1" s="206"/>
      <c r="H1" s="206"/>
      <c r="I1" s="206"/>
      <c r="J1" s="206"/>
      <c r="K1" s="245"/>
      <c r="L1" s="84"/>
    </row>
    <row r="2" spans="1:12" s="2" customFormat="1" ht="24.75" customHeight="1">
      <c r="A2" s="205" t="s">
        <v>100</v>
      </c>
      <c r="B2" s="206"/>
      <c r="C2" s="206"/>
      <c r="D2" s="206"/>
      <c r="E2" s="206"/>
      <c r="F2" s="206"/>
      <c r="G2" s="206"/>
      <c r="H2" s="206"/>
      <c r="I2" s="206"/>
      <c r="J2" s="206"/>
      <c r="K2" s="230"/>
      <c r="L2" s="11"/>
    </row>
    <row r="3" spans="1:16" s="10" customFormat="1" ht="24" customHeight="1">
      <c r="A3" s="207" t="s">
        <v>77</v>
      </c>
      <c r="B3" s="207"/>
      <c r="C3" s="207"/>
      <c r="D3" s="207"/>
      <c r="E3" s="207"/>
      <c r="F3" s="207"/>
      <c r="G3" s="207"/>
      <c r="H3" s="207"/>
      <c r="I3" s="207"/>
      <c r="J3" s="207"/>
      <c r="K3" s="222"/>
      <c r="L3" s="8"/>
      <c r="M3" s="3"/>
      <c r="N3" s="3"/>
      <c r="O3" s="3"/>
      <c r="P3" s="3"/>
    </row>
    <row r="4" spans="1:16" s="10" customFormat="1" ht="24" customHeight="1">
      <c r="A4" s="3"/>
      <c r="B4" s="3"/>
      <c r="C4" s="3"/>
      <c r="D4" s="3"/>
      <c r="E4" s="3"/>
      <c r="F4" s="3"/>
      <c r="G4" s="3"/>
      <c r="H4" s="3"/>
      <c r="I4" s="3"/>
      <c r="J4" s="3"/>
      <c r="K4" s="3"/>
      <c r="L4" s="3"/>
      <c r="M4" s="3"/>
      <c r="N4" s="3"/>
      <c r="O4" s="3"/>
      <c r="P4" s="3"/>
    </row>
    <row r="5" spans="1:12" s="2" customFormat="1" ht="18">
      <c r="A5" s="208" t="s">
        <v>50</v>
      </c>
      <c r="B5" s="222"/>
      <c r="C5" s="222"/>
      <c r="D5" s="222"/>
      <c r="E5" s="222"/>
      <c r="F5" s="222"/>
      <c r="G5" s="222"/>
      <c r="H5" s="222"/>
      <c r="I5" s="222"/>
      <c r="J5" s="222"/>
      <c r="K5" s="230"/>
      <c r="L5" s="11"/>
    </row>
    <row r="6" spans="15:16" ht="11.25">
      <c r="O6" s="150"/>
      <c r="P6" s="150"/>
    </row>
    <row r="7" spans="1:16" s="87" customFormat="1" ht="19.5" customHeight="1">
      <c r="A7" s="240" t="s">
        <v>12</v>
      </c>
      <c r="B7" s="236" t="s">
        <v>66</v>
      </c>
      <c r="C7" s="243"/>
      <c r="D7" s="236" t="s">
        <v>59</v>
      </c>
      <c r="E7" s="244"/>
      <c r="F7" s="236" t="s">
        <v>69</v>
      </c>
      <c r="G7" s="237"/>
      <c r="H7" s="236" t="s">
        <v>53</v>
      </c>
      <c r="I7" s="237"/>
      <c r="J7" s="231" t="s">
        <v>45</v>
      </c>
      <c r="K7" s="231" t="s">
        <v>46</v>
      </c>
      <c r="O7" s="151"/>
      <c r="P7" s="151"/>
    </row>
    <row r="8" spans="1:16" s="87" customFormat="1" ht="19.5" customHeight="1">
      <c r="A8" s="241"/>
      <c r="B8" s="238"/>
      <c r="C8" s="239"/>
      <c r="D8" s="238"/>
      <c r="E8" s="239"/>
      <c r="F8" s="238"/>
      <c r="G8" s="239"/>
      <c r="H8" s="238"/>
      <c r="I8" s="239"/>
      <c r="J8" s="232"/>
      <c r="K8" s="234"/>
      <c r="O8" s="151"/>
      <c r="P8" s="151"/>
    </row>
    <row r="9" spans="1:16" s="87" customFormat="1" ht="19.5" customHeight="1">
      <c r="A9" s="242"/>
      <c r="B9" s="94" t="s">
        <v>47</v>
      </c>
      <c r="C9" s="95" t="s">
        <v>48</v>
      </c>
      <c r="D9" s="94" t="s">
        <v>47</v>
      </c>
      <c r="E9" s="95" t="s">
        <v>48</v>
      </c>
      <c r="F9" s="94" t="s">
        <v>47</v>
      </c>
      <c r="G9" s="95" t="s">
        <v>48</v>
      </c>
      <c r="H9" s="94" t="s">
        <v>47</v>
      </c>
      <c r="I9" s="95" t="s">
        <v>48</v>
      </c>
      <c r="J9" s="233"/>
      <c r="K9" s="235"/>
      <c r="O9" s="151"/>
      <c r="P9" s="151"/>
    </row>
    <row r="10" spans="1:16" s="168" customFormat="1" ht="33.75">
      <c r="A10" s="161" t="s">
        <v>75</v>
      </c>
      <c r="B10" s="162">
        <v>25</v>
      </c>
      <c r="C10" s="163">
        <v>41</v>
      </c>
      <c r="D10" s="162">
        <v>26</v>
      </c>
      <c r="E10" s="163">
        <v>71</v>
      </c>
      <c r="F10" s="164">
        <v>0</v>
      </c>
      <c r="G10" s="165">
        <v>2</v>
      </c>
      <c r="H10" s="162">
        <v>9</v>
      </c>
      <c r="I10" s="163">
        <v>44</v>
      </c>
      <c r="J10" s="166" t="s">
        <v>97</v>
      </c>
      <c r="K10" s="167" t="s">
        <v>70</v>
      </c>
      <c r="O10" s="169"/>
      <c r="P10" s="169"/>
    </row>
    <row r="11" spans="1:16" s="168" customFormat="1" ht="33.75">
      <c r="A11" s="161" t="s">
        <v>23</v>
      </c>
      <c r="B11" s="162">
        <v>5</v>
      </c>
      <c r="C11" s="163">
        <v>14</v>
      </c>
      <c r="D11" s="162">
        <v>5</v>
      </c>
      <c r="E11" s="163">
        <v>0</v>
      </c>
      <c r="F11" s="164">
        <v>0</v>
      </c>
      <c r="G11" s="165">
        <v>0</v>
      </c>
      <c r="H11" s="162">
        <v>0</v>
      </c>
      <c r="I11" s="163">
        <v>14</v>
      </c>
      <c r="J11" s="166" t="s">
        <v>97</v>
      </c>
      <c r="K11" s="167" t="s">
        <v>70</v>
      </c>
      <c r="O11" s="169"/>
      <c r="P11" s="169"/>
    </row>
    <row r="12" spans="1:16" s="168" customFormat="1" ht="33.75">
      <c r="A12" s="161" t="s">
        <v>71</v>
      </c>
      <c r="B12" s="162">
        <v>75</v>
      </c>
      <c r="C12" s="163">
        <v>98</v>
      </c>
      <c r="D12" s="162">
        <v>56</v>
      </c>
      <c r="E12" s="163">
        <v>30</v>
      </c>
      <c r="F12" s="164">
        <v>6</v>
      </c>
      <c r="G12" s="165">
        <v>6</v>
      </c>
      <c r="H12" s="162">
        <v>20</v>
      </c>
      <c r="I12" s="163">
        <v>97</v>
      </c>
      <c r="J12" s="166" t="s">
        <v>97</v>
      </c>
      <c r="K12" s="167" t="s">
        <v>70</v>
      </c>
      <c r="O12" s="169"/>
      <c r="P12" s="169"/>
    </row>
    <row r="13" spans="1:16" s="168" customFormat="1" ht="34.5" thickBot="1">
      <c r="A13" s="161" t="s">
        <v>25</v>
      </c>
      <c r="B13" s="162">
        <v>46</v>
      </c>
      <c r="C13" s="163">
        <v>197</v>
      </c>
      <c r="D13" s="162">
        <v>80</v>
      </c>
      <c r="E13" s="163">
        <v>439</v>
      </c>
      <c r="F13" s="164">
        <v>10</v>
      </c>
      <c r="G13" s="165">
        <v>37</v>
      </c>
      <c r="H13" s="162">
        <v>15</v>
      </c>
      <c r="I13" s="163">
        <v>579</v>
      </c>
      <c r="J13" s="166" t="s">
        <v>97</v>
      </c>
      <c r="K13" s="167" t="s">
        <v>70</v>
      </c>
      <c r="O13" s="169"/>
      <c r="P13" s="169"/>
    </row>
    <row r="14" spans="1:16" s="87" customFormat="1" ht="19.5" customHeight="1" thickTop="1">
      <c r="A14" s="115" t="s">
        <v>49</v>
      </c>
      <c r="B14" s="111">
        <f aca="true" t="shared" si="0" ref="B14:I14">SUM(B10:B13)</f>
        <v>151</v>
      </c>
      <c r="C14" s="111">
        <f t="shared" si="0"/>
        <v>350</v>
      </c>
      <c r="D14" s="111">
        <f t="shared" si="0"/>
        <v>167</v>
      </c>
      <c r="E14" s="111">
        <f t="shared" si="0"/>
        <v>540</v>
      </c>
      <c r="F14" s="111">
        <f t="shared" si="0"/>
        <v>16</v>
      </c>
      <c r="G14" s="111">
        <f t="shared" si="0"/>
        <v>45</v>
      </c>
      <c r="H14" s="111">
        <f t="shared" si="0"/>
        <v>44</v>
      </c>
      <c r="I14" s="116">
        <f t="shared" si="0"/>
        <v>734</v>
      </c>
      <c r="J14" s="106"/>
      <c r="K14" s="106"/>
      <c r="L14" s="106"/>
      <c r="O14" s="151"/>
      <c r="P14" s="151"/>
    </row>
    <row r="15" spans="1:16" s="87" customFormat="1" ht="11.25">
      <c r="A15" s="91"/>
      <c r="B15" s="128"/>
      <c r="C15" s="128"/>
      <c r="D15" s="128"/>
      <c r="E15" s="128"/>
      <c r="F15" s="128"/>
      <c r="G15" s="129"/>
      <c r="H15" s="129"/>
      <c r="I15" s="128"/>
      <c r="J15" s="106"/>
      <c r="K15" s="106"/>
      <c r="L15" s="106"/>
      <c r="O15" s="151"/>
      <c r="P15" s="151"/>
    </row>
    <row r="16" spans="1:16" s="87" customFormat="1" ht="11.25">
      <c r="A16" s="91"/>
      <c r="B16" s="147"/>
      <c r="C16" s="147"/>
      <c r="D16" s="147"/>
      <c r="E16" s="147"/>
      <c r="F16" s="148"/>
      <c r="G16" s="144"/>
      <c r="H16" s="144"/>
      <c r="I16" s="144"/>
      <c r="J16" s="106"/>
      <c r="K16" s="106"/>
      <c r="L16" s="106"/>
      <c r="O16" s="151"/>
      <c r="P16" s="151"/>
    </row>
    <row r="17" spans="1:16" s="87" customFormat="1" ht="11.25">
      <c r="A17" s="91"/>
      <c r="B17" s="147"/>
      <c r="C17" s="147"/>
      <c r="D17" s="147"/>
      <c r="E17" s="147"/>
      <c r="F17" s="148"/>
      <c r="G17" s="144"/>
      <c r="H17" s="144"/>
      <c r="I17" s="144"/>
      <c r="O17" s="151"/>
      <c r="P17" s="151"/>
    </row>
    <row r="18" spans="1:16" s="87" customFormat="1" ht="11.25">
      <c r="A18" s="91"/>
      <c r="B18" s="147"/>
      <c r="C18" s="147"/>
      <c r="D18" s="147"/>
      <c r="E18" s="147"/>
      <c r="F18" s="148"/>
      <c r="G18" s="145"/>
      <c r="H18" s="145"/>
      <c r="I18" s="145"/>
      <c r="O18" s="151"/>
      <c r="P18" s="151"/>
    </row>
    <row r="19" spans="2:16" ht="11.25">
      <c r="B19" s="147"/>
      <c r="C19" s="147"/>
      <c r="D19" s="147"/>
      <c r="E19" s="147"/>
      <c r="F19" s="149"/>
      <c r="G19" s="145"/>
      <c r="H19" s="145"/>
      <c r="I19" s="145"/>
      <c r="O19" s="150"/>
      <c r="P19" s="150"/>
    </row>
    <row r="20" spans="1:16" s="2" customFormat="1" ht="18">
      <c r="A20" s="208" t="s">
        <v>52</v>
      </c>
      <c r="B20" s="222"/>
      <c r="C20" s="222"/>
      <c r="D20" s="222"/>
      <c r="E20" s="222"/>
      <c r="F20" s="222"/>
      <c r="G20" s="222"/>
      <c r="H20" s="222"/>
      <c r="I20" s="222"/>
      <c r="J20" s="222"/>
      <c r="K20" s="230"/>
      <c r="L20" s="11"/>
      <c r="O20" s="152"/>
      <c r="P20" s="152"/>
    </row>
    <row r="21" spans="6:16" ht="11.25">
      <c r="F21" s="85"/>
      <c r="G21" s="85"/>
      <c r="H21" s="85"/>
      <c r="I21" s="85"/>
      <c r="O21" s="150"/>
      <c r="P21" s="150"/>
    </row>
    <row r="22" spans="1:16" s="87" customFormat="1" ht="19.5" customHeight="1">
      <c r="A22" s="240" t="s">
        <v>12</v>
      </c>
      <c r="B22" s="236" t="s">
        <v>66</v>
      </c>
      <c r="C22" s="243"/>
      <c r="D22" s="236" t="s">
        <v>59</v>
      </c>
      <c r="E22" s="244"/>
      <c r="F22" s="236" t="s">
        <v>69</v>
      </c>
      <c r="G22" s="237"/>
      <c r="H22" s="236" t="s">
        <v>44</v>
      </c>
      <c r="I22" s="237"/>
      <c r="J22" s="231" t="s">
        <v>45</v>
      </c>
      <c r="K22" s="231" t="s">
        <v>46</v>
      </c>
      <c r="O22" s="151"/>
      <c r="P22" s="151"/>
    </row>
    <row r="23" spans="1:16" s="87" customFormat="1" ht="19.5" customHeight="1">
      <c r="A23" s="241"/>
      <c r="B23" s="238"/>
      <c r="C23" s="239"/>
      <c r="D23" s="238"/>
      <c r="E23" s="239"/>
      <c r="F23" s="238"/>
      <c r="G23" s="239"/>
      <c r="H23" s="238"/>
      <c r="I23" s="239"/>
      <c r="J23" s="232"/>
      <c r="K23" s="234"/>
      <c r="O23" s="151"/>
      <c r="P23" s="151"/>
    </row>
    <row r="24" spans="1:16" s="87" customFormat="1" ht="19.5" customHeight="1">
      <c r="A24" s="242"/>
      <c r="B24" s="94" t="s">
        <v>47</v>
      </c>
      <c r="C24" s="95" t="s">
        <v>48</v>
      </c>
      <c r="D24" s="94" t="s">
        <v>47</v>
      </c>
      <c r="E24" s="95" t="s">
        <v>48</v>
      </c>
      <c r="F24" s="94" t="s">
        <v>47</v>
      </c>
      <c r="G24" s="95" t="s">
        <v>48</v>
      </c>
      <c r="H24" s="94" t="s">
        <v>47</v>
      </c>
      <c r="I24" s="95" t="s">
        <v>48</v>
      </c>
      <c r="J24" s="233"/>
      <c r="K24" s="235"/>
      <c r="O24" s="151"/>
      <c r="P24" s="151"/>
    </row>
    <row r="25" spans="1:16" ht="22.5">
      <c r="A25" s="89" t="s">
        <v>75</v>
      </c>
      <c r="B25" s="92">
        <v>0</v>
      </c>
      <c r="C25" s="88">
        <v>6</v>
      </c>
      <c r="D25" s="92">
        <v>0</v>
      </c>
      <c r="E25" s="88">
        <v>0</v>
      </c>
      <c r="F25" s="103">
        <v>0</v>
      </c>
      <c r="G25" s="104">
        <v>0</v>
      </c>
      <c r="H25" s="103">
        <v>0</v>
      </c>
      <c r="I25" s="104">
        <v>7</v>
      </c>
      <c r="J25" s="172" t="s">
        <v>98</v>
      </c>
      <c r="K25" s="167" t="s">
        <v>70</v>
      </c>
      <c r="O25" s="150"/>
      <c r="P25" s="150"/>
    </row>
    <row r="26" spans="1:16" ht="22.5">
      <c r="A26" s="89" t="s">
        <v>72</v>
      </c>
      <c r="B26" s="92">
        <v>0</v>
      </c>
      <c r="C26" s="88">
        <v>18</v>
      </c>
      <c r="D26" s="92">
        <v>0</v>
      </c>
      <c r="E26" s="88">
        <v>14</v>
      </c>
      <c r="F26" s="103">
        <v>0</v>
      </c>
      <c r="G26" s="104">
        <v>0</v>
      </c>
      <c r="H26" s="103">
        <v>0</v>
      </c>
      <c r="I26" s="104">
        <v>20</v>
      </c>
      <c r="J26" s="172" t="s">
        <v>98</v>
      </c>
      <c r="K26" s="167" t="s">
        <v>70</v>
      </c>
      <c r="O26" s="150"/>
      <c r="P26" s="150"/>
    </row>
    <row r="27" spans="1:16" ht="22.5">
      <c r="A27" s="89" t="s">
        <v>71</v>
      </c>
      <c r="B27" s="92">
        <v>0</v>
      </c>
      <c r="C27" s="88">
        <v>20</v>
      </c>
      <c r="D27" s="92">
        <v>0</v>
      </c>
      <c r="E27" s="88">
        <v>3</v>
      </c>
      <c r="F27" s="103">
        <v>0</v>
      </c>
      <c r="G27" s="104">
        <v>0</v>
      </c>
      <c r="H27" s="103">
        <v>0</v>
      </c>
      <c r="I27" s="104">
        <v>18</v>
      </c>
      <c r="J27" s="172" t="s">
        <v>98</v>
      </c>
      <c r="K27" s="167" t="s">
        <v>70</v>
      </c>
      <c r="O27" s="150"/>
      <c r="P27" s="150"/>
    </row>
    <row r="28" spans="1:16" ht="34.5" thickBot="1">
      <c r="A28" s="89" t="s">
        <v>25</v>
      </c>
      <c r="B28" s="93">
        <v>0</v>
      </c>
      <c r="C28" s="90">
        <v>116</v>
      </c>
      <c r="D28" s="93">
        <v>1</v>
      </c>
      <c r="E28" s="90">
        <v>31</v>
      </c>
      <c r="F28" s="170">
        <v>0</v>
      </c>
      <c r="G28" s="171">
        <v>18</v>
      </c>
      <c r="H28" s="170">
        <v>0</v>
      </c>
      <c r="I28" s="171">
        <v>157</v>
      </c>
      <c r="J28" s="166" t="s">
        <v>97</v>
      </c>
      <c r="K28" s="167" t="s">
        <v>70</v>
      </c>
      <c r="O28" s="150"/>
      <c r="P28" s="150"/>
    </row>
    <row r="29" spans="1:12" s="87" customFormat="1" ht="19.5" customHeight="1" thickTop="1">
      <c r="A29" s="91" t="s">
        <v>49</v>
      </c>
      <c r="B29" s="111">
        <f aca="true" t="shared" si="1" ref="B29:I29">SUM(B25:B28)</f>
        <v>0</v>
      </c>
      <c r="C29" s="111">
        <f t="shared" si="1"/>
        <v>160</v>
      </c>
      <c r="D29" s="111">
        <f t="shared" si="1"/>
        <v>1</v>
      </c>
      <c r="E29" s="111">
        <f t="shared" si="1"/>
        <v>48</v>
      </c>
      <c r="F29" s="111">
        <f t="shared" si="1"/>
        <v>0</v>
      </c>
      <c r="G29" s="111">
        <f t="shared" si="1"/>
        <v>18</v>
      </c>
      <c r="H29" s="112">
        <f t="shared" si="1"/>
        <v>0</v>
      </c>
      <c r="I29" s="113">
        <f t="shared" si="1"/>
        <v>202</v>
      </c>
      <c r="J29" s="107"/>
      <c r="K29" s="107"/>
      <c r="L29" s="106"/>
    </row>
    <row r="31" spans="1:9" ht="12.75">
      <c r="A31" s="74" t="s">
        <v>87</v>
      </c>
      <c r="B31" s="146"/>
      <c r="C31" s="146"/>
      <c r="D31" s="146"/>
      <c r="E31" s="146"/>
      <c r="F31" s="145"/>
      <c r="G31" s="145"/>
      <c r="H31" s="145"/>
      <c r="I31" s="145"/>
    </row>
    <row r="32" spans="2:9" ht="11.25">
      <c r="B32" s="146"/>
      <c r="C32" s="146"/>
      <c r="D32" s="146"/>
      <c r="E32" s="146"/>
      <c r="F32" s="145"/>
      <c r="G32" s="145"/>
      <c r="H32" s="145"/>
      <c r="I32" s="145"/>
    </row>
    <row r="33" spans="2:9" ht="11.25">
      <c r="B33" s="146"/>
      <c r="C33" s="146"/>
      <c r="D33" s="146"/>
      <c r="E33" s="146"/>
      <c r="F33" s="145"/>
      <c r="G33" s="145"/>
      <c r="H33" s="145"/>
      <c r="I33" s="145"/>
    </row>
    <row r="34" spans="2:9" ht="11.25">
      <c r="B34" s="146"/>
      <c r="C34" s="146"/>
      <c r="D34" s="146"/>
      <c r="E34" s="146"/>
      <c r="F34" s="145"/>
      <c r="G34" s="145"/>
      <c r="H34" s="145"/>
      <c r="I34" s="145"/>
    </row>
  </sheetData>
  <sheetProtection password="D9A7" sheet="1" objects="1" scenarios="1"/>
  <mergeCells count="19">
    <mergeCell ref="A1:K1"/>
    <mergeCell ref="A7:A9"/>
    <mergeCell ref="B7:C8"/>
    <mergeCell ref="D7:E8"/>
    <mergeCell ref="H7:I8"/>
    <mergeCell ref="J7:J9"/>
    <mergeCell ref="K7:K9"/>
    <mergeCell ref="A3:K3"/>
    <mergeCell ref="A2:K2"/>
    <mergeCell ref="A5:K5"/>
    <mergeCell ref="A20:K20"/>
    <mergeCell ref="J22:J24"/>
    <mergeCell ref="K22:K24"/>
    <mergeCell ref="F7:G8"/>
    <mergeCell ref="A22:A24"/>
    <mergeCell ref="B22:C23"/>
    <mergeCell ref="D22:E23"/>
    <mergeCell ref="H22:I23"/>
    <mergeCell ref="F22:G23"/>
  </mergeCells>
  <printOptions horizontalCentered="1"/>
  <pageMargins left="0.64" right="0.5" top="1" bottom="1" header="0.5" footer="0.5"/>
  <pageSetup fitToHeight="1" fitToWidth="1" horizontalDpi="600" verticalDpi="600" orientation="portrait" scale="75" r:id="rId1"/>
  <headerFooter alignWithMargins="0">
    <oddFooter xml:space="preserve">&amp;R </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W43"/>
  <sheetViews>
    <sheetView tabSelected="1" workbookViewId="0" topLeftCell="A37">
      <selection activeCell="C39" sqref="C39"/>
    </sheetView>
  </sheetViews>
  <sheetFormatPr defaultColWidth="9.140625" defaultRowHeight="12.75"/>
  <cols>
    <col min="1" max="1" width="20.7109375" style="0" customWidth="1"/>
    <col min="2" max="2" width="12.7109375" style="0" customWidth="1"/>
    <col min="3" max="8" width="7.7109375" style="0" customWidth="1"/>
    <col min="9" max="9" width="7.8515625" style="0" customWidth="1"/>
    <col min="10" max="10" width="7.7109375" style="0" customWidth="1"/>
    <col min="11" max="11" width="28.57421875" style="0" customWidth="1"/>
    <col min="12" max="12" width="14.57421875" style="0" customWidth="1"/>
  </cols>
  <sheetData>
    <row r="1" spans="1:12" s="1" customFormat="1" ht="24.75" customHeight="1">
      <c r="A1" s="205" t="s">
        <v>57</v>
      </c>
      <c r="B1" s="245"/>
      <c r="C1" s="245"/>
      <c r="D1" s="245"/>
      <c r="E1" s="245"/>
      <c r="F1" s="245"/>
      <c r="G1" s="245"/>
      <c r="H1" s="245"/>
      <c r="I1" s="245"/>
      <c r="J1" s="245"/>
      <c r="K1" s="245"/>
      <c r="L1" s="245"/>
    </row>
    <row r="2" spans="1:12" s="2" customFormat="1" ht="24.75" customHeight="1">
      <c r="A2" s="205" t="s">
        <v>100</v>
      </c>
      <c r="B2" s="230"/>
      <c r="C2" s="230"/>
      <c r="D2" s="230"/>
      <c r="E2" s="230"/>
      <c r="F2" s="230"/>
      <c r="G2" s="230"/>
      <c r="H2" s="230"/>
      <c r="I2" s="230"/>
      <c r="J2" s="230"/>
      <c r="K2" s="230"/>
      <c r="L2" s="230"/>
    </row>
    <row r="3" spans="1:12" s="10" customFormat="1" ht="24" customHeight="1">
      <c r="A3" s="207" t="s">
        <v>77</v>
      </c>
      <c r="B3" s="230"/>
      <c r="C3" s="230"/>
      <c r="D3" s="230"/>
      <c r="E3" s="230"/>
      <c r="F3" s="230"/>
      <c r="G3" s="230"/>
      <c r="H3" s="230"/>
      <c r="I3" s="230"/>
      <c r="J3" s="230"/>
      <c r="K3" s="230"/>
      <c r="L3" s="230"/>
    </row>
    <row r="4" spans="1:10" s="10" customFormat="1" ht="24" customHeight="1">
      <c r="A4" s="3"/>
      <c r="B4" s="3"/>
      <c r="C4" s="3"/>
      <c r="D4" s="3"/>
      <c r="E4" s="3"/>
      <c r="F4" s="3"/>
      <c r="G4" s="3"/>
      <c r="H4" s="3"/>
      <c r="I4" s="3"/>
      <c r="J4" s="3"/>
    </row>
    <row r="5" spans="1:12" s="2" customFormat="1" ht="18">
      <c r="A5" s="208" t="s">
        <v>58</v>
      </c>
      <c r="B5" s="230"/>
      <c r="C5" s="230"/>
      <c r="D5" s="230"/>
      <c r="E5" s="230"/>
      <c r="F5" s="230"/>
      <c r="G5" s="230"/>
      <c r="H5" s="230"/>
      <c r="I5" s="230"/>
      <c r="J5" s="230"/>
      <c r="K5" s="230"/>
      <c r="L5" s="230"/>
    </row>
    <row r="7" spans="1:18" s="4" customFormat="1" ht="19.5" customHeight="1">
      <c r="A7" s="248" t="s">
        <v>12</v>
      </c>
      <c r="B7" s="248" t="s">
        <v>54</v>
      </c>
      <c r="C7" s="236" t="s">
        <v>67</v>
      </c>
      <c r="D7" s="243"/>
      <c r="E7" s="236" t="s">
        <v>68</v>
      </c>
      <c r="F7" s="244"/>
      <c r="G7" s="251" t="s">
        <v>69</v>
      </c>
      <c r="H7" s="252"/>
      <c r="I7" s="236" t="s">
        <v>44</v>
      </c>
      <c r="J7" s="237"/>
      <c r="K7" s="231" t="s">
        <v>45</v>
      </c>
      <c r="L7" s="231" t="s">
        <v>46</v>
      </c>
      <c r="N7" s="246"/>
      <c r="O7" s="247"/>
      <c r="P7" s="132"/>
      <c r="Q7" s="246"/>
      <c r="R7" s="247"/>
    </row>
    <row r="8" spans="1:18" s="4" customFormat="1" ht="19.5" customHeight="1">
      <c r="A8" s="249"/>
      <c r="B8" s="249"/>
      <c r="C8" s="238"/>
      <c r="D8" s="239"/>
      <c r="E8" s="238"/>
      <c r="F8" s="239"/>
      <c r="G8" s="253"/>
      <c r="H8" s="254"/>
      <c r="I8" s="238"/>
      <c r="J8" s="239"/>
      <c r="K8" s="232"/>
      <c r="L8" s="234"/>
      <c r="N8" s="247"/>
      <c r="O8" s="247"/>
      <c r="P8" s="132"/>
      <c r="Q8" s="247"/>
      <c r="R8" s="247"/>
    </row>
    <row r="9" spans="1:23" s="4" customFormat="1" ht="19.5" customHeight="1">
      <c r="A9" s="250"/>
      <c r="B9" s="250"/>
      <c r="C9" s="94" t="s">
        <v>47</v>
      </c>
      <c r="D9" s="95" t="s">
        <v>48</v>
      </c>
      <c r="E9" s="94" t="s">
        <v>47</v>
      </c>
      <c r="F9" s="95" t="s">
        <v>48</v>
      </c>
      <c r="G9" s="133" t="s">
        <v>47</v>
      </c>
      <c r="H9" s="134" t="s">
        <v>48</v>
      </c>
      <c r="I9" s="94" t="s">
        <v>47</v>
      </c>
      <c r="J9" s="95" t="s">
        <v>48</v>
      </c>
      <c r="K9" s="233"/>
      <c r="L9" s="235"/>
      <c r="N9" s="131"/>
      <c r="O9" s="131"/>
      <c r="P9" s="131"/>
      <c r="Q9" s="131"/>
      <c r="R9" s="131"/>
      <c r="S9" s="131"/>
      <c r="T9" s="132"/>
      <c r="U9" s="132"/>
      <c r="V9" s="132"/>
      <c r="W9" s="132"/>
    </row>
    <row r="10" spans="1:18" ht="19.5" customHeight="1">
      <c r="A10" s="44" t="s">
        <v>76</v>
      </c>
      <c r="B10" s="50"/>
      <c r="C10" s="96"/>
      <c r="D10" s="97"/>
      <c r="E10" s="96"/>
      <c r="F10" s="97"/>
      <c r="G10" s="138"/>
      <c r="H10" s="138"/>
      <c r="I10" s="96"/>
      <c r="J10" s="97"/>
      <c r="K10" s="98"/>
      <c r="L10" s="97"/>
      <c r="N10" s="140"/>
      <c r="O10" s="140"/>
      <c r="P10" s="140"/>
      <c r="Q10" s="140"/>
      <c r="R10" s="140"/>
    </row>
    <row r="11" spans="1:18" s="74" customFormat="1" ht="39">
      <c r="A11" s="99" t="s">
        <v>18</v>
      </c>
      <c r="B11" s="101" t="s">
        <v>7</v>
      </c>
      <c r="C11" s="179">
        <v>0</v>
      </c>
      <c r="D11" s="179">
        <v>25</v>
      </c>
      <c r="E11" s="179">
        <v>0</v>
      </c>
      <c r="F11" s="179">
        <v>1</v>
      </c>
      <c r="G11" s="179">
        <v>0</v>
      </c>
      <c r="H11" s="179">
        <v>0</v>
      </c>
      <c r="I11" s="179">
        <v>0</v>
      </c>
      <c r="J11" s="101">
        <v>27</v>
      </c>
      <c r="K11" s="173" t="s">
        <v>98</v>
      </c>
      <c r="L11" s="105" t="s">
        <v>70</v>
      </c>
      <c r="N11" s="139"/>
      <c r="O11" s="139"/>
      <c r="P11" s="130"/>
      <c r="Q11" s="130"/>
      <c r="R11" s="141"/>
    </row>
    <row r="12" spans="1:18" s="74" customFormat="1" ht="63.75">
      <c r="A12" s="99" t="s">
        <v>19</v>
      </c>
      <c r="B12" s="101" t="s">
        <v>7</v>
      </c>
      <c r="C12" s="179">
        <v>0</v>
      </c>
      <c r="D12" s="179">
        <v>0</v>
      </c>
      <c r="E12" s="179">
        <v>1</v>
      </c>
      <c r="F12" s="179">
        <v>1</v>
      </c>
      <c r="G12" s="179">
        <v>1</v>
      </c>
      <c r="H12" s="179">
        <v>0</v>
      </c>
      <c r="I12" s="179">
        <v>0</v>
      </c>
      <c r="J12" s="179">
        <v>0</v>
      </c>
      <c r="K12" s="173" t="s">
        <v>97</v>
      </c>
      <c r="L12" s="105" t="s">
        <v>70</v>
      </c>
      <c r="N12" s="139"/>
      <c r="O12" s="139"/>
      <c r="P12" s="130"/>
      <c r="Q12" s="130"/>
      <c r="R12" s="130"/>
    </row>
    <row r="13" spans="1:18" s="74" customFormat="1" ht="18" customHeight="1">
      <c r="A13" s="99" t="s">
        <v>20</v>
      </c>
      <c r="B13" s="101" t="s">
        <v>7</v>
      </c>
      <c r="C13" s="179">
        <v>0</v>
      </c>
      <c r="D13" s="179">
        <v>0</v>
      </c>
      <c r="E13" s="179">
        <v>0</v>
      </c>
      <c r="F13" s="179">
        <v>0</v>
      </c>
      <c r="G13" s="179">
        <v>0</v>
      </c>
      <c r="H13" s="179">
        <v>0</v>
      </c>
      <c r="I13" s="179">
        <v>0</v>
      </c>
      <c r="J13" s="179">
        <v>0</v>
      </c>
      <c r="K13" s="99"/>
      <c r="L13" s="105"/>
      <c r="N13" s="139"/>
      <c r="O13" s="139"/>
      <c r="P13" s="130"/>
      <c r="Q13" s="130"/>
      <c r="R13" s="130"/>
    </row>
    <row r="14" spans="1:18" s="74" customFormat="1" ht="38.25">
      <c r="A14" s="99" t="s">
        <v>21</v>
      </c>
      <c r="B14" s="101" t="s">
        <v>55</v>
      </c>
      <c r="C14" s="179">
        <v>0</v>
      </c>
      <c r="D14" s="179">
        <v>1</v>
      </c>
      <c r="E14" s="179">
        <v>0</v>
      </c>
      <c r="F14" s="179">
        <v>0</v>
      </c>
      <c r="G14" s="179">
        <v>0</v>
      </c>
      <c r="H14" s="179">
        <v>0</v>
      </c>
      <c r="I14" s="179">
        <v>0</v>
      </c>
      <c r="J14" s="179">
        <v>1</v>
      </c>
      <c r="K14" s="173" t="s">
        <v>98</v>
      </c>
      <c r="L14" s="105" t="s">
        <v>70</v>
      </c>
      <c r="N14" s="139"/>
      <c r="O14" s="139"/>
      <c r="P14" s="130"/>
      <c r="Q14" s="130"/>
      <c r="R14" s="130"/>
    </row>
    <row r="15" spans="1:18" ht="19.5" customHeight="1">
      <c r="A15" s="44" t="s">
        <v>72</v>
      </c>
      <c r="B15" s="102"/>
      <c r="C15" s="96"/>
      <c r="D15" s="97"/>
      <c r="E15" s="96"/>
      <c r="F15" s="97"/>
      <c r="G15" s="138"/>
      <c r="H15" s="138"/>
      <c r="I15" s="96"/>
      <c r="J15" s="97"/>
      <c r="K15" s="98"/>
      <c r="L15" s="97"/>
      <c r="N15" s="142"/>
      <c r="O15" s="142"/>
      <c r="P15" s="140"/>
      <c r="Q15" s="140"/>
      <c r="R15" s="140"/>
    </row>
    <row r="16" spans="1:18" s="74" customFormat="1" ht="38.25">
      <c r="A16" s="99" t="s">
        <v>18</v>
      </c>
      <c r="B16" s="101" t="s">
        <v>7</v>
      </c>
      <c r="C16" s="179">
        <v>0</v>
      </c>
      <c r="D16" s="179">
        <v>4</v>
      </c>
      <c r="E16" s="179">
        <v>0</v>
      </c>
      <c r="F16" s="179">
        <v>1</v>
      </c>
      <c r="G16" s="179">
        <v>0</v>
      </c>
      <c r="H16" s="179">
        <v>0</v>
      </c>
      <c r="I16" s="179">
        <v>0</v>
      </c>
      <c r="J16" s="179">
        <v>4</v>
      </c>
      <c r="K16" s="173" t="s">
        <v>98</v>
      </c>
      <c r="L16" s="105" t="s">
        <v>70</v>
      </c>
      <c r="N16" s="139"/>
      <c r="O16" s="139"/>
      <c r="P16" s="130"/>
      <c r="Q16" s="130"/>
      <c r="R16" s="130"/>
    </row>
    <row r="17" spans="1:18" s="74" customFormat="1" ht="25.5">
      <c r="A17" s="99" t="s">
        <v>19</v>
      </c>
      <c r="B17" s="101" t="s">
        <v>7</v>
      </c>
      <c r="C17" s="179">
        <v>0</v>
      </c>
      <c r="D17" s="179">
        <v>0</v>
      </c>
      <c r="E17" s="179">
        <v>1</v>
      </c>
      <c r="F17" s="179">
        <v>0</v>
      </c>
      <c r="G17" s="179">
        <v>0</v>
      </c>
      <c r="H17" s="179">
        <v>0</v>
      </c>
      <c r="I17" s="179">
        <v>0</v>
      </c>
      <c r="J17" s="179">
        <v>0</v>
      </c>
      <c r="K17" s="173" t="s">
        <v>99</v>
      </c>
      <c r="L17" s="105">
        <v>39447</v>
      </c>
      <c r="N17" s="139"/>
      <c r="O17" s="139"/>
      <c r="P17" s="130"/>
      <c r="Q17" s="130"/>
      <c r="R17" s="130"/>
    </row>
    <row r="18" spans="1:18" s="74" customFormat="1" ht="18" customHeight="1">
      <c r="A18" s="99" t="s">
        <v>20</v>
      </c>
      <c r="B18" s="101" t="s">
        <v>7</v>
      </c>
      <c r="C18" s="179">
        <v>0</v>
      </c>
      <c r="D18" s="179">
        <v>0</v>
      </c>
      <c r="E18" s="179">
        <v>0</v>
      </c>
      <c r="F18" s="179">
        <v>0</v>
      </c>
      <c r="G18" s="179">
        <v>0</v>
      </c>
      <c r="H18" s="179">
        <v>0</v>
      </c>
      <c r="I18" s="179">
        <v>0</v>
      </c>
      <c r="J18" s="179">
        <v>0</v>
      </c>
      <c r="K18" s="99"/>
      <c r="L18" s="99"/>
      <c r="N18" s="139"/>
      <c r="O18" s="139"/>
      <c r="P18" s="130"/>
      <c r="Q18" s="130"/>
      <c r="R18" s="130"/>
    </row>
    <row r="19" spans="1:18" s="74" customFormat="1" ht="18" customHeight="1">
      <c r="A19" s="99" t="s">
        <v>21</v>
      </c>
      <c r="B19" s="101" t="s">
        <v>55</v>
      </c>
      <c r="C19" s="179">
        <v>0</v>
      </c>
      <c r="D19" s="179">
        <v>0</v>
      </c>
      <c r="E19" s="179">
        <v>0</v>
      </c>
      <c r="F19" s="179">
        <v>0</v>
      </c>
      <c r="G19" s="179">
        <v>0</v>
      </c>
      <c r="H19" s="179">
        <v>0</v>
      </c>
      <c r="I19" s="179">
        <v>0</v>
      </c>
      <c r="J19" s="179">
        <v>0</v>
      </c>
      <c r="K19" s="99"/>
      <c r="L19" s="99"/>
      <c r="N19" s="139"/>
      <c r="O19" s="139"/>
      <c r="P19" s="130"/>
      <c r="Q19" s="130"/>
      <c r="R19" s="130"/>
    </row>
    <row r="20" spans="1:18" ht="19.5" customHeight="1">
      <c r="A20" s="44" t="s">
        <v>71</v>
      </c>
      <c r="B20" s="102"/>
      <c r="C20" s="96"/>
      <c r="D20" s="97"/>
      <c r="E20" s="96"/>
      <c r="F20" s="97"/>
      <c r="G20" s="138"/>
      <c r="H20" s="138"/>
      <c r="I20" s="96"/>
      <c r="J20" s="97"/>
      <c r="K20" s="98"/>
      <c r="L20" s="97"/>
      <c r="N20" s="139"/>
      <c r="O20" s="139"/>
      <c r="P20" s="140"/>
      <c r="Q20" s="140"/>
      <c r="R20" s="140"/>
    </row>
    <row r="21" spans="1:18" s="74" customFormat="1" ht="64.5">
      <c r="A21" s="99" t="s">
        <v>18</v>
      </c>
      <c r="B21" s="101" t="s">
        <v>7</v>
      </c>
      <c r="C21" s="179">
        <v>0</v>
      </c>
      <c r="D21" s="179">
        <v>25</v>
      </c>
      <c r="E21" s="179">
        <v>2</v>
      </c>
      <c r="F21" s="179">
        <v>2</v>
      </c>
      <c r="G21" s="179">
        <v>0</v>
      </c>
      <c r="H21" s="179">
        <v>0</v>
      </c>
      <c r="I21" s="179">
        <v>0</v>
      </c>
      <c r="J21" s="179">
        <v>28</v>
      </c>
      <c r="K21" s="173" t="s">
        <v>97</v>
      </c>
      <c r="L21" s="105" t="s">
        <v>70</v>
      </c>
      <c r="N21" s="139"/>
      <c r="O21" s="139"/>
      <c r="P21" s="130"/>
      <c r="Q21" s="130"/>
      <c r="R21" s="141"/>
    </row>
    <row r="22" spans="1:18" s="74" customFormat="1" ht="18" customHeight="1">
      <c r="A22" s="99" t="s">
        <v>19</v>
      </c>
      <c r="B22" s="101" t="s">
        <v>7</v>
      </c>
      <c r="C22" s="179">
        <v>0</v>
      </c>
      <c r="D22" s="179">
        <v>0</v>
      </c>
      <c r="E22" s="179">
        <v>0</v>
      </c>
      <c r="F22" s="179">
        <v>0</v>
      </c>
      <c r="G22" s="179">
        <v>0</v>
      </c>
      <c r="H22" s="179">
        <v>0</v>
      </c>
      <c r="I22" s="179">
        <v>0</v>
      </c>
      <c r="J22" s="179">
        <v>0</v>
      </c>
      <c r="K22" s="99"/>
      <c r="L22" s="105"/>
      <c r="N22" s="139"/>
      <c r="O22" s="139"/>
      <c r="P22" s="130"/>
      <c r="Q22" s="130"/>
      <c r="R22" s="141"/>
    </row>
    <row r="23" spans="1:18" s="74" customFormat="1" ht="18" customHeight="1">
      <c r="A23" s="99" t="s">
        <v>20</v>
      </c>
      <c r="B23" s="101" t="s">
        <v>7</v>
      </c>
      <c r="C23" s="179">
        <v>0</v>
      </c>
      <c r="D23" s="179">
        <v>0</v>
      </c>
      <c r="E23" s="179">
        <v>0</v>
      </c>
      <c r="F23" s="179">
        <v>0</v>
      </c>
      <c r="G23" s="179">
        <v>0</v>
      </c>
      <c r="H23" s="179">
        <v>0</v>
      </c>
      <c r="I23" s="179">
        <v>0</v>
      </c>
      <c r="J23" s="179">
        <v>0</v>
      </c>
      <c r="K23" s="99"/>
      <c r="L23" s="99"/>
      <c r="N23" s="139"/>
      <c r="O23" s="139"/>
      <c r="P23" s="130"/>
      <c r="Q23" s="130"/>
      <c r="R23" s="143"/>
    </row>
    <row r="24" spans="1:18" s="74" customFormat="1" ht="38.25">
      <c r="A24" s="99" t="s">
        <v>21</v>
      </c>
      <c r="B24" s="101" t="s">
        <v>55</v>
      </c>
      <c r="C24" s="179">
        <v>0</v>
      </c>
      <c r="D24" s="179">
        <v>0</v>
      </c>
      <c r="E24" s="179">
        <v>0</v>
      </c>
      <c r="F24" s="179">
        <v>0</v>
      </c>
      <c r="G24" s="179">
        <v>0</v>
      </c>
      <c r="H24" s="179">
        <v>0</v>
      </c>
      <c r="I24" s="179">
        <v>0</v>
      </c>
      <c r="J24" s="179">
        <v>1</v>
      </c>
      <c r="K24" s="173" t="s">
        <v>98</v>
      </c>
      <c r="L24" s="105" t="s">
        <v>70</v>
      </c>
      <c r="N24" s="139"/>
      <c r="O24" s="139"/>
      <c r="P24" s="130"/>
      <c r="Q24" s="130"/>
      <c r="R24" s="130"/>
    </row>
    <row r="25" spans="1:18" ht="19.5" customHeight="1">
      <c r="A25" s="44" t="s">
        <v>73</v>
      </c>
      <c r="B25" s="102"/>
      <c r="C25" s="96"/>
      <c r="D25" s="97"/>
      <c r="E25" s="96"/>
      <c r="F25" s="97"/>
      <c r="G25" s="138"/>
      <c r="H25" s="138"/>
      <c r="I25" s="96"/>
      <c r="J25" s="97"/>
      <c r="K25" s="98"/>
      <c r="L25" s="97"/>
      <c r="N25" s="140"/>
      <c r="O25" s="140"/>
      <c r="P25" s="140"/>
      <c r="Q25" s="140"/>
      <c r="R25" s="140"/>
    </row>
    <row r="26" spans="1:18" s="74" customFormat="1" ht="64.5">
      <c r="A26" s="99" t="s">
        <v>18</v>
      </c>
      <c r="B26" s="101" t="s">
        <v>7</v>
      </c>
      <c r="C26" s="179">
        <v>2</v>
      </c>
      <c r="D26" s="179">
        <v>381</v>
      </c>
      <c r="E26" s="179">
        <v>10</v>
      </c>
      <c r="F26" s="179">
        <v>75</v>
      </c>
      <c r="G26" s="179">
        <v>1</v>
      </c>
      <c r="H26" s="101">
        <v>16</v>
      </c>
      <c r="I26" s="179">
        <v>0</v>
      </c>
      <c r="J26" s="101">
        <v>390</v>
      </c>
      <c r="K26" s="173" t="s">
        <v>97</v>
      </c>
      <c r="L26" s="105" t="s">
        <v>70</v>
      </c>
      <c r="N26" s="139"/>
      <c r="O26" s="139"/>
      <c r="P26" s="130"/>
      <c r="Q26" s="130"/>
      <c r="R26" s="141"/>
    </row>
    <row r="27" spans="1:18" s="74" customFormat="1" ht="39">
      <c r="A27" s="99" t="s">
        <v>19</v>
      </c>
      <c r="B27" s="101" t="s">
        <v>7</v>
      </c>
      <c r="C27" s="179">
        <v>0</v>
      </c>
      <c r="D27" s="179">
        <v>1</v>
      </c>
      <c r="E27" s="179">
        <v>0</v>
      </c>
      <c r="F27" s="179">
        <v>1</v>
      </c>
      <c r="G27" s="179">
        <v>0</v>
      </c>
      <c r="H27" s="179">
        <v>0</v>
      </c>
      <c r="I27" s="179">
        <v>0</v>
      </c>
      <c r="J27" s="101">
        <v>7</v>
      </c>
      <c r="K27" s="173" t="s">
        <v>98</v>
      </c>
      <c r="L27" s="105" t="s">
        <v>70</v>
      </c>
      <c r="N27" s="139"/>
      <c r="O27" s="139"/>
      <c r="P27" s="130"/>
      <c r="Q27" s="130"/>
      <c r="R27" s="141"/>
    </row>
    <row r="28" spans="1:18" s="74" customFormat="1" ht="38.25">
      <c r="A28" s="99" t="s">
        <v>20</v>
      </c>
      <c r="B28" s="101" t="s">
        <v>7</v>
      </c>
      <c r="C28" s="179">
        <v>0</v>
      </c>
      <c r="D28" s="179">
        <v>2</v>
      </c>
      <c r="E28" s="179">
        <v>0</v>
      </c>
      <c r="F28" s="179">
        <v>0</v>
      </c>
      <c r="G28" s="179">
        <v>0</v>
      </c>
      <c r="H28" s="179">
        <v>0</v>
      </c>
      <c r="I28" s="179">
        <v>0</v>
      </c>
      <c r="J28" s="179">
        <v>2</v>
      </c>
      <c r="K28" s="173" t="s">
        <v>98</v>
      </c>
      <c r="L28" s="105" t="s">
        <v>70</v>
      </c>
      <c r="N28" s="139"/>
      <c r="O28" s="139"/>
      <c r="P28" s="130"/>
      <c r="Q28" s="130"/>
      <c r="R28" s="143"/>
    </row>
    <row r="29" spans="1:18" s="74" customFormat="1" ht="63.75">
      <c r="A29" s="99" t="s">
        <v>21</v>
      </c>
      <c r="B29" s="101" t="s">
        <v>55</v>
      </c>
      <c r="C29" s="179">
        <v>8</v>
      </c>
      <c r="D29" s="179">
        <v>7</v>
      </c>
      <c r="E29" s="179">
        <v>10</v>
      </c>
      <c r="F29" s="179">
        <v>0</v>
      </c>
      <c r="G29" s="179">
        <v>0</v>
      </c>
      <c r="H29" s="179">
        <v>0</v>
      </c>
      <c r="I29" s="179">
        <v>1</v>
      </c>
      <c r="J29" s="101">
        <v>19</v>
      </c>
      <c r="K29" s="173" t="s">
        <v>97</v>
      </c>
      <c r="L29" s="105" t="s">
        <v>70</v>
      </c>
      <c r="N29" s="139"/>
      <c r="O29" s="139"/>
      <c r="P29" s="130"/>
      <c r="Q29" s="130"/>
      <c r="R29" s="130"/>
    </row>
    <row r="30" spans="1:18" ht="19.5" customHeight="1">
      <c r="A30" s="44" t="s">
        <v>74</v>
      </c>
      <c r="B30" s="102"/>
      <c r="C30" s="96"/>
      <c r="D30" s="97"/>
      <c r="E30" s="96"/>
      <c r="F30" s="97"/>
      <c r="G30" s="138"/>
      <c r="H30" s="138"/>
      <c r="I30" s="96"/>
      <c r="J30" s="97"/>
      <c r="K30" s="98"/>
      <c r="L30" s="97"/>
      <c r="N30" s="140"/>
      <c r="O30" s="140"/>
      <c r="P30" s="140"/>
      <c r="Q30" s="140"/>
      <c r="R30" s="140"/>
    </row>
    <row r="31" spans="1:18" s="74" customFormat="1" ht="18" customHeight="1">
      <c r="A31" s="99" t="s">
        <v>18</v>
      </c>
      <c r="B31" s="101" t="s">
        <v>7</v>
      </c>
      <c r="C31" s="179">
        <v>0</v>
      </c>
      <c r="D31" s="179">
        <v>0</v>
      </c>
      <c r="E31" s="179">
        <v>0</v>
      </c>
      <c r="F31" s="179">
        <v>0</v>
      </c>
      <c r="G31" s="179">
        <v>0</v>
      </c>
      <c r="H31" s="179">
        <v>0</v>
      </c>
      <c r="I31" s="179">
        <v>0</v>
      </c>
      <c r="J31" s="179">
        <v>0</v>
      </c>
      <c r="K31" s="99"/>
      <c r="L31" s="105"/>
      <c r="N31" s="139"/>
      <c r="O31" s="139"/>
      <c r="P31" s="130"/>
      <c r="Q31" s="130"/>
      <c r="R31" s="141"/>
    </row>
    <row r="32" spans="1:18" s="74" customFormat="1" ht="18" customHeight="1">
      <c r="A32" s="99" t="s">
        <v>19</v>
      </c>
      <c r="B32" s="101" t="s">
        <v>7</v>
      </c>
      <c r="C32" s="179">
        <v>0</v>
      </c>
      <c r="D32" s="179">
        <v>0</v>
      </c>
      <c r="E32" s="179">
        <v>0</v>
      </c>
      <c r="F32" s="179">
        <v>0</v>
      </c>
      <c r="G32" s="179">
        <v>0</v>
      </c>
      <c r="H32" s="179">
        <v>0</v>
      </c>
      <c r="I32" s="179">
        <v>0</v>
      </c>
      <c r="J32" s="179">
        <v>0</v>
      </c>
      <c r="K32" s="99"/>
      <c r="L32" s="105"/>
      <c r="N32" s="139"/>
      <c r="O32" s="139"/>
      <c r="P32" s="130"/>
      <c r="Q32" s="130"/>
      <c r="R32" s="141"/>
    </row>
    <row r="33" spans="1:18" s="74" customFormat="1" ht="18" customHeight="1">
      <c r="A33" s="99" t="s">
        <v>20</v>
      </c>
      <c r="B33" s="101" t="s">
        <v>7</v>
      </c>
      <c r="C33" s="179">
        <v>0</v>
      </c>
      <c r="D33" s="179">
        <v>0</v>
      </c>
      <c r="E33" s="179">
        <v>0</v>
      </c>
      <c r="F33" s="179">
        <v>0</v>
      </c>
      <c r="G33" s="179">
        <v>0</v>
      </c>
      <c r="H33" s="179">
        <v>0</v>
      </c>
      <c r="I33" s="179">
        <v>0</v>
      </c>
      <c r="J33" s="179">
        <v>0</v>
      </c>
      <c r="K33" s="99"/>
      <c r="L33" s="99"/>
      <c r="N33" s="139"/>
      <c r="O33" s="139"/>
      <c r="P33" s="130"/>
      <c r="Q33" s="130"/>
      <c r="R33" s="143"/>
    </row>
    <row r="34" spans="1:18" s="74" customFormat="1" ht="18" customHeight="1">
      <c r="A34" s="99" t="s">
        <v>21</v>
      </c>
      <c r="B34" s="101" t="s">
        <v>55</v>
      </c>
      <c r="C34" s="179">
        <v>0</v>
      </c>
      <c r="D34" s="179">
        <v>0</v>
      </c>
      <c r="E34" s="179">
        <v>0</v>
      </c>
      <c r="F34" s="179">
        <v>0</v>
      </c>
      <c r="G34" s="179">
        <v>0</v>
      </c>
      <c r="H34" s="179">
        <v>0</v>
      </c>
      <c r="I34" s="179">
        <v>0</v>
      </c>
      <c r="J34" s="179">
        <v>0</v>
      </c>
      <c r="K34" s="99"/>
      <c r="L34" s="105"/>
      <c r="N34" s="139"/>
      <c r="O34" s="139"/>
      <c r="P34" s="130"/>
      <c r="Q34" s="130"/>
      <c r="R34" s="130"/>
    </row>
    <row r="35" spans="1:12" ht="24.75" customHeight="1">
      <c r="A35" s="108" t="s">
        <v>56</v>
      </c>
      <c r="B35" s="102"/>
      <c r="C35" s="96"/>
      <c r="D35" s="97"/>
      <c r="E35" s="96"/>
      <c r="F35" s="97"/>
      <c r="G35" s="138"/>
      <c r="H35" s="138"/>
      <c r="I35" s="96"/>
      <c r="J35" s="97"/>
      <c r="K35" s="98"/>
      <c r="L35" s="97"/>
    </row>
    <row r="36" spans="1:12" s="74" customFormat="1" ht="18" customHeight="1">
      <c r="A36" s="99" t="s">
        <v>18</v>
      </c>
      <c r="B36" s="101" t="s">
        <v>7</v>
      </c>
      <c r="C36" s="100">
        <f>C11+C16+C21+C26+C31</f>
        <v>2</v>
      </c>
      <c r="D36" s="100">
        <f aca="true" t="shared" si="0" ref="D36:J39">D11+D16+D21+D26+D31</f>
        <v>435</v>
      </c>
      <c r="E36" s="100">
        <f t="shared" si="0"/>
        <v>12</v>
      </c>
      <c r="F36" s="100">
        <f t="shared" si="0"/>
        <v>79</v>
      </c>
      <c r="G36" s="100">
        <f t="shared" si="0"/>
        <v>1</v>
      </c>
      <c r="H36" s="100">
        <f t="shared" si="0"/>
        <v>16</v>
      </c>
      <c r="I36" s="100">
        <f t="shared" si="0"/>
        <v>0</v>
      </c>
      <c r="J36" s="100">
        <f t="shared" si="0"/>
        <v>449</v>
      </c>
      <c r="K36"/>
      <c r="L36"/>
    </row>
    <row r="37" spans="1:12" s="74" customFormat="1" ht="18" customHeight="1">
      <c r="A37" s="99" t="s">
        <v>19</v>
      </c>
      <c r="B37" s="101" t="s">
        <v>7</v>
      </c>
      <c r="C37" s="100">
        <f>C12+C17+C22+C27+C32</f>
        <v>0</v>
      </c>
      <c r="D37" s="100">
        <f t="shared" si="0"/>
        <v>1</v>
      </c>
      <c r="E37" s="100">
        <f t="shared" si="0"/>
        <v>2</v>
      </c>
      <c r="F37" s="100">
        <f t="shared" si="0"/>
        <v>2</v>
      </c>
      <c r="G37" s="100">
        <f t="shared" si="0"/>
        <v>1</v>
      </c>
      <c r="H37" s="100">
        <f t="shared" si="0"/>
        <v>0</v>
      </c>
      <c r="I37" s="100">
        <f t="shared" si="0"/>
        <v>0</v>
      </c>
      <c r="J37" s="100">
        <f t="shared" si="0"/>
        <v>7</v>
      </c>
      <c r="K37"/>
      <c r="L37"/>
    </row>
    <row r="38" spans="1:12" s="74" customFormat="1" ht="18" customHeight="1">
      <c r="A38" s="99" t="s">
        <v>20</v>
      </c>
      <c r="B38" s="101" t="s">
        <v>7</v>
      </c>
      <c r="C38" s="100">
        <f>C13+C18+C23+C28+C33</f>
        <v>0</v>
      </c>
      <c r="D38" s="100">
        <f t="shared" si="0"/>
        <v>2</v>
      </c>
      <c r="E38" s="100">
        <f t="shared" si="0"/>
        <v>0</v>
      </c>
      <c r="F38" s="100">
        <f t="shared" si="0"/>
        <v>0</v>
      </c>
      <c r="G38" s="100">
        <f t="shared" si="0"/>
        <v>0</v>
      </c>
      <c r="H38" s="100">
        <f t="shared" si="0"/>
        <v>0</v>
      </c>
      <c r="I38" s="100">
        <f t="shared" si="0"/>
        <v>0</v>
      </c>
      <c r="J38" s="100">
        <f t="shared" si="0"/>
        <v>2</v>
      </c>
      <c r="K38"/>
      <c r="L38"/>
    </row>
    <row r="39" spans="1:12" s="74" customFormat="1" ht="18" customHeight="1" thickBot="1">
      <c r="A39" s="99" t="s">
        <v>21</v>
      </c>
      <c r="B39" s="101" t="s">
        <v>55</v>
      </c>
      <c r="C39" s="100">
        <f>C14+C19+C24+C29+C34</f>
        <v>8</v>
      </c>
      <c r="D39" s="100">
        <f t="shared" si="0"/>
        <v>8</v>
      </c>
      <c r="E39" s="100">
        <f t="shared" si="0"/>
        <v>10</v>
      </c>
      <c r="F39" s="100">
        <f t="shared" si="0"/>
        <v>0</v>
      </c>
      <c r="G39" s="100">
        <f t="shared" si="0"/>
        <v>0</v>
      </c>
      <c r="H39" s="100">
        <f t="shared" si="0"/>
        <v>0</v>
      </c>
      <c r="I39" s="100">
        <f t="shared" si="0"/>
        <v>1</v>
      </c>
      <c r="J39" s="100">
        <f t="shared" si="0"/>
        <v>21</v>
      </c>
      <c r="K39"/>
      <c r="L39"/>
    </row>
    <row r="40" spans="1:10" s="29" customFormat="1" ht="18" customHeight="1" thickTop="1">
      <c r="A40" s="114" t="s">
        <v>11</v>
      </c>
      <c r="B40" s="109"/>
      <c r="C40" s="110">
        <f aca="true" t="shared" si="1" ref="C40:J40">SUM(C36:C39)</f>
        <v>10</v>
      </c>
      <c r="D40" s="110">
        <f t="shared" si="1"/>
        <v>446</v>
      </c>
      <c r="E40" s="110">
        <f t="shared" si="1"/>
        <v>24</v>
      </c>
      <c r="F40" s="110">
        <f t="shared" si="1"/>
        <v>81</v>
      </c>
      <c r="G40" s="110">
        <f t="shared" si="1"/>
        <v>2</v>
      </c>
      <c r="H40" s="110">
        <f t="shared" si="1"/>
        <v>16</v>
      </c>
      <c r="I40" s="110">
        <f t="shared" si="1"/>
        <v>1</v>
      </c>
      <c r="J40" s="110">
        <f t="shared" si="1"/>
        <v>479</v>
      </c>
    </row>
    <row r="43" ht="12.75">
      <c r="A43" s="74" t="s">
        <v>87</v>
      </c>
    </row>
  </sheetData>
  <sheetProtection password="D9A7" sheet="1" objects="1" scenarios="1"/>
  <mergeCells count="14">
    <mergeCell ref="E7:F8"/>
    <mergeCell ref="I7:J8"/>
    <mergeCell ref="K7:K9"/>
    <mergeCell ref="G7:H8"/>
    <mergeCell ref="Q7:R8"/>
    <mergeCell ref="A1:L1"/>
    <mergeCell ref="A2:L2"/>
    <mergeCell ref="A3:L3"/>
    <mergeCell ref="A5:L5"/>
    <mergeCell ref="N7:O8"/>
    <mergeCell ref="L7:L9"/>
    <mergeCell ref="A7:A9"/>
    <mergeCell ref="B7:B9"/>
    <mergeCell ref="C7:D8"/>
  </mergeCells>
  <printOptions horizontalCentered="1"/>
  <pageMargins left="0.64" right="0.5" top="1" bottom="1" header="0.5" footer="0.5"/>
  <pageSetup fitToHeight="1" fitToWidth="1" horizontalDpi="600" verticalDpi="600" orientation="portrait" scale="60"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 Strickler</dc:creator>
  <cp:keywords/>
  <dc:description/>
  <cp:lastModifiedBy>P04437</cp:lastModifiedBy>
  <cp:lastPrinted>2007-06-26T21:25:22Z</cp:lastPrinted>
  <dcterms:created xsi:type="dcterms:W3CDTF">2002-12-21T00:26:59Z</dcterms:created>
  <dcterms:modified xsi:type="dcterms:W3CDTF">2007-07-06T00:44:46Z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