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M:\Patrick\Website2026April\FuelCarbonTransmissionHurdles\"/>
    </mc:Choice>
  </mc:AlternateContent>
  <xr:revisionPtr revIDLastSave="0" documentId="13_ncr:1_{8C21B1F7-00E5-4EF8-A3FC-843B51C8CA12}" xr6:coauthVersionLast="47" xr6:coauthVersionMax="47" xr10:uidLastSave="{00000000-0000-0000-0000-000000000000}"/>
  <bookViews>
    <workbookView xWindow="-120" yWindow="-120" windowWidth="29040" windowHeight="16440" xr2:uid="{34A588E7-2303-4551-921B-D64E234BE222}"/>
  </bookViews>
  <sheets>
    <sheet name="Readme" sheetId="2" r:id="rId1"/>
    <sheet name="MapExternalRegionNames" sheetId="3" r:id="rId2"/>
    <sheet name="Capacity" sheetId="8" r:id="rId3"/>
    <sheet name="Hurdles" sheetId="10" r:id="rId4"/>
    <sheet name="RemoteGen" sheetId="13" r:id="rId5"/>
    <sheet name="Regions" sheetId="12" r:id="rId6"/>
    <sheet name="Hurdles2022$" sheetId="9"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74" i="10" l="1"/>
  <c r="D674" i="10"/>
  <c r="E673" i="10"/>
  <c r="D673" i="10"/>
  <c r="E672" i="10"/>
  <c r="D672" i="10"/>
  <c r="E671" i="10"/>
  <c r="D671" i="10"/>
  <c r="E670" i="10"/>
  <c r="D670" i="10"/>
  <c r="E669" i="10"/>
  <c r="D669" i="10"/>
  <c r="E668" i="10"/>
  <c r="D668" i="10"/>
  <c r="E667" i="10"/>
  <c r="D667" i="10"/>
  <c r="E666" i="10"/>
  <c r="D666" i="10"/>
  <c r="E665" i="10"/>
  <c r="D665" i="10"/>
  <c r="E664" i="10"/>
  <c r="D664" i="10"/>
  <c r="E663" i="10"/>
  <c r="D663" i="10"/>
  <c r="E662" i="10"/>
  <c r="D662" i="10"/>
  <c r="E661" i="10"/>
  <c r="D661" i="10"/>
  <c r="E660" i="10"/>
  <c r="D660" i="10"/>
  <c r="E659" i="10"/>
  <c r="D659" i="10"/>
  <c r="E658" i="10"/>
  <c r="D658" i="10"/>
  <c r="E657" i="10"/>
  <c r="D657" i="10"/>
  <c r="E656" i="10"/>
  <c r="D656" i="10"/>
  <c r="E655" i="10"/>
  <c r="D655" i="10"/>
  <c r="E654" i="10"/>
  <c r="D654" i="10"/>
  <c r="E653" i="10"/>
  <c r="D653" i="10"/>
  <c r="E652" i="10"/>
  <c r="D652" i="10"/>
  <c r="E651" i="10"/>
  <c r="D651" i="10"/>
  <c r="E650" i="10"/>
  <c r="D650" i="10"/>
  <c r="E649" i="10"/>
  <c r="D649" i="10"/>
  <c r="E648" i="10"/>
  <c r="D648" i="10"/>
  <c r="E647" i="10"/>
  <c r="D647" i="10"/>
  <c r="E646" i="10"/>
  <c r="D646" i="10"/>
  <c r="E645" i="10"/>
  <c r="D645" i="10"/>
  <c r="E644" i="10"/>
  <c r="D644" i="10"/>
  <c r="E643" i="10"/>
  <c r="D643" i="10"/>
  <c r="E642" i="10"/>
  <c r="D642" i="10"/>
  <c r="E641" i="10"/>
  <c r="D641" i="10"/>
  <c r="E640" i="10"/>
  <c r="D640" i="10"/>
  <c r="E639" i="10"/>
  <c r="D639" i="10"/>
  <c r="E638" i="10"/>
  <c r="D638" i="10"/>
  <c r="E637" i="10"/>
  <c r="D637" i="10"/>
  <c r="E636" i="10"/>
  <c r="D636" i="10"/>
  <c r="E635" i="10"/>
  <c r="D635" i="10"/>
  <c r="E634" i="10"/>
  <c r="D634" i="10"/>
  <c r="E633" i="10"/>
  <c r="D633" i="10"/>
  <c r="E632" i="10"/>
  <c r="D632" i="10"/>
  <c r="E631" i="10"/>
  <c r="D631" i="10"/>
  <c r="E630" i="10"/>
  <c r="D630" i="10"/>
  <c r="E629" i="10"/>
  <c r="D629" i="10"/>
  <c r="E628" i="10"/>
  <c r="D628" i="10"/>
  <c r="E627" i="10"/>
  <c r="D627" i="10"/>
  <c r="E626" i="10"/>
  <c r="D626" i="10"/>
  <c r="E625" i="10"/>
  <c r="D625" i="10"/>
  <c r="E624" i="10"/>
  <c r="D624" i="10"/>
  <c r="E623" i="10"/>
  <c r="D623" i="10"/>
  <c r="E622" i="10"/>
  <c r="D622" i="10"/>
  <c r="E621" i="10"/>
  <c r="D621" i="10"/>
  <c r="E620" i="10"/>
  <c r="D620" i="10"/>
  <c r="E619" i="10"/>
  <c r="D619" i="10"/>
  <c r="E618" i="10"/>
  <c r="D618" i="10"/>
  <c r="E617" i="10"/>
  <c r="D617" i="10"/>
  <c r="E616" i="10"/>
  <c r="D616" i="10"/>
  <c r="E615" i="10"/>
  <c r="D615" i="10"/>
  <c r="E614" i="10"/>
  <c r="D614" i="10"/>
  <c r="E613" i="10"/>
  <c r="D613" i="10"/>
  <c r="E612" i="10"/>
  <c r="D612" i="10"/>
  <c r="E611" i="10"/>
  <c r="D611" i="10"/>
  <c r="E610" i="10"/>
  <c r="D610" i="10"/>
  <c r="E609" i="10"/>
  <c r="D609" i="10"/>
  <c r="E608" i="10"/>
  <c r="D608" i="10"/>
  <c r="E607" i="10"/>
  <c r="D607" i="10"/>
  <c r="E606" i="10"/>
  <c r="D606" i="10"/>
  <c r="E605" i="10"/>
  <c r="D605" i="10"/>
  <c r="E604" i="10"/>
  <c r="D604" i="10"/>
  <c r="E603" i="10"/>
  <c r="D603" i="10"/>
  <c r="E602" i="10"/>
  <c r="D602" i="10"/>
  <c r="E601" i="10"/>
  <c r="D601" i="10"/>
  <c r="E600" i="10"/>
  <c r="D600" i="10"/>
  <c r="E599" i="10"/>
  <c r="D599" i="10"/>
  <c r="E598" i="10"/>
  <c r="D598" i="10"/>
  <c r="E597" i="10"/>
  <c r="D597" i="10"/>
  <c r="E596" i="10"/>
  <c r="D596" i="10"/>
  <c r="E595" i="10"/>
  <c r="D595" i="10"/>
  <c r="E594" i="10"/>
  <c r="D594" i="10"/>
  <c r="E593" i="10"/>
  <c r="D593" i="10"/>
  <c r="E592" i="10"/>
  <c r="D592" i="10"/>
  <c r="E591" i="10"/>
  <c r="D591" i="10"/>
  <c r="E590" i="10"/>
  <c r="D590" i="10"/>
  <c r="E589" i="10"/>
  <c r="D589" i="10"/>
  <c r="E588" i="10"/>
  <c r="D588" i="10"/>
  <c r="E587" i="10"/>
  <c r="D587" i="10"/>
  <c r="E586" i="10"/>
  <c r="D586" i="10"/>
  <c r="E585" i="10"/>
  <c r="D585" i="10"/>
  <c r="E584" i="10"/>
  <c r="D584" i="10"/>
  <c r="E583" i="10"/>
  <c r="D583" i="10"/>
  <c r="E582" i="10"/>
  <c r="D582" i="10"/>
  <c r="E581" i="10"/>
  <c r="D581" i="10"/>
  <c r="E580" i="10"/>
  <c r="D580" i="10"/>
  <c r="E579" i="10"/>
  <c r="D579" i="10"/>
  <c r="E578" i="10"/>
  <c r="D578" i="10"/>
  <c r="E577" i="10"/>
  <c r="D577" i="10"/>
  <c r="E576" i="10"/>
  <c r="D576" i="10"/>
  <c r="E575" i="10"/>
  <c r="D575" i="10"/>
  <c r="E574" i="10"/>
  <c r="D574" i="10"/>
  <c r="E573" i="10"/>
  <c r="D573" i="10"/>
  <c r="E572" i="10"/>
  <c r="D572" i="10"/>
  <c r="E571" i="10"/>
  <c r="D571" i="10"/>
  <c r="E570" i="10"/>
  <c r="D570" i="10"/>
  <c r="E569" i="10"/>
  <c r="D569" i="10"/>
  <c r="E568" i="10"/>
  <c r="D568" i="10"/>
  <c r="E567" i="10"/>
  <c r="D567" i="10"/>
  <c r="E566" i="10"/>
  <c r="D566" i="10"/>
  <c r="E565" i="10"/>
  <c r="D565" i="10"/>
  <c r="E564" i="10"/>
  <c r="D564" i="10"/>
  <c r="E563" i="10"/>
  <c r="D563" i="10"/>
  <c r="E562" i="10"/>
  <c r="D562" i="10"/>
  <c r="E561" i="10"/>
  <c r="D561" i="10"/>
  <c r="E560" i="10"/>
  <c r="D560" i="10"/>
  <c r="E559" i="10"/>
  <c r="D559" i="10"/>
  <c r="E558" i="10"/>
  <c r="D558" i="10"/>
  <c r="E557" i="10"/>
  <c r="D557" i="10"/>
  <c r="E556" i="10"/>
  <c r="D556" i="10"/>
  <c r="E555" i="10"/>
  <c r="D555" i="10"/>
  <c r="E554" i="10"/>
  <c r="D554" i="10"/>
  <c r="E553" i="10"/>
  <c r="D553" i="10"/>
  <c r="E552" i="10"/>
  <c r="D552" i="10"/>
  <c r="E551" i="10"/>
  <c r="D551" i="10"/>
  <c r="E550" i="10"/>
  <c r="D550" i="10"/>
  <c r="E549" i="10"/>
  <c r="D549" i="10"/>
  <c r="E548" i="10"/>
  <c r="D548" i="10"/>
  <c r="E547" i="10"/>
  <c r="D547" i="10"/>
  <c r="E546" i="10"/>
  <c r="D546" i="10"/>
  <c r="E545" i="10"/>
  <c r="D545" i="10"/>
  <c r="E544" i="10"/>
  <c r="D544" i="10"/>
  <c r="E543" i="10"/>
  <c r="D543" i="10"/>
  <c r="E542" i="10"/>
  <c r="D542" i="10"/>
  <c r="E541" i="10"/>
  <c r="D541" i="10"/>
  <c r="E540" i="10"/>
  <c r="D540" i="10"/>
  <c r="E539" i="10"/>
  <c r="D539" i="10"/>
  <c r="E538" i="10"/>
  <c r="D538" i="10"/>
  <c r="E537" i="10"/>
  <c r="D537" i="10"/>
  <c r="E536" i="10"/>
  <c r="D536" i="10"/>
  <c r="E535" i="10"/>
  <c r="D535" i="10"/>
  <c r="E534" i="10"/>
  <c r="D534" i="10"/>
  <c r="E533" i="10"/>
  <c r="D533" i="10"/>
  <c r="E532" i="10"/>
  <c r="D532" i="10"/>
  <c r="E531" i="10"/>
  <c r="D531" i="10"/>
  <c r="E530" i="10"/>
  <c r="D530" i="10"/>
  <c r="E529" i="10"/>
  <c r="D529" i="10"/>
  <c r="E528" i="10"/>
  <c r="D528" i="10"/>
  <c r="E527" i="10"/>
  <c r="D527" i="10"/>
  <c r="E526" i="10"/>
  <c r="D526" i="10"/>
  <c r="E525" i="10"/>
  <c r="D525" i="10"/>
  <c r="E524" i="10"/>
  <c r="D524" i="10"/>
  <c r="E523" i="10"/>
  <c r="D523" i="10"/>
  <c r="E522" i="10"/>
  <c r="D522" i="10"/>
  <c r="E521" i="10"/>
  <c r="D521" i="10"/>
  <c r="E520" i="10"/>
  <c r="D520" i="10"/>
  <c r="E519" i="10"/>
  <c r="D519" i="10"/>
  <c r="E518" i="10"/>
  <c r="D518" i="10"/>
  <c r="E517" i="10"/>
  <c r="D517" i="10"/>
  <c r="E516" i="10"/>
  <c r="D516" i="10"/>
  <c r="E515" i="10"/>
  <c r="D515" i="10"/>
  <c r="E514" i="10"/>
  <c r="D514" i="10"/>
  <c r="E513" i="10"/>
  <c r="D513" i="10"/>
  <c r="E512" i="10"/>
  <c r="D512" i="10"/>
  <c r="E511" i="10"/>
  <c r="D511" i="10"/>
  <c r="E510" i="10"/>
  <c r="D510" i="10"/>
  <c r="E509" i="10"/>
  <c r="D509" i="10"/>
  <c r="E508" i="10"/>
  <c r="D508" i="10"/>
  <c r="E507" i="10"/>
  <c r="D507" i="10"/>
  <c r="E506" i="10"/>
  <c r="D506" i="10"/>
  <c r="E505" i="10"/>
  <c r="D505" i="10"/>
  <c r="E504" i="10"/>
  <c r="D504" i="10"/>
  <c r="E503" i="10"/>
  <c r="D503" i="10"/>
  <c r="E502" i="10"/>
  <c r="D502" i="10"/>
  <c r="E501" i="10"/>
  <c r="D501" i="10"/>
  <c r="E500" i="10"/>
  <c r="D500" i="10"/>
  <c r="E499" i="10"/>
  <c r="D499" i="10"/>
  <c r="E498" i="10"/>
  <c r="D498" i="10"/>
  <c r="E497" i="10"/>
  <c r="D497" i="10"/>
  <c r="E496" i="10"/>
  <c r="D496" i="10"/>
  <c r="E495" i="10"/>
  <c r="D495" i="10"/>
  <c r="E494" i="10"/>
  <c r="D494" i="10"/>
  <c r="E493" i="10"/>
  <c r="D493" i="10"/>
  <c r="E492" i="10"/>
  <c r="D492" i="10"/>
  <c r="E491" i="10"/>
  <c r="D491" i="10"/>
  <c r="E490" i="10"/>
  <c r="D490" i="10"/>
  <c r="E489" i="10"/>
  <c r="D489" i="10"/>
  <c r="E488" i="10"/>
  <c r="D488" i="10"/>
  <c r="E487" i="10"/>
  <c r="D487" i="10"/>
  <c r="E486" i="10"/>
  <c r="D486" i="10"/>
  <c r="E485" i="10"/>
  <c r="D485" i="10"/>
  <c r="E484" i="10"/>
  <c r="D484" i="10"/>
  <c r="E483" i="10"/>
  <c r="D483" i="10"/>
  <c r="E482" i="10"/>
  <c r="D482" i="10"/>
  <c r="E481" i="10"/>
  <c r="D481" i="10"/>
  <c r="E480" i="10"/>
  <c r="D480" i="10"/>
  <c r="E479" i="10"/>
  <c r="D479" i="10"/>
  <c r="E478" i="10"/>
  <c r="D478" i="10"/>
  <c r="E477" i="10"/>
  <c r="D477" i="10"/>
  <c r="E476" i="10"/>
  <c r="D476" i="10"/>
  <c r="E475" i="10"/>
  <c r="D475" i="10"/>
  <c r="E474" i="10"/>
  <c r="D474" i="10"/>
  <c r="E473" i="10"/>
  <c r="D473" i="10"/>
  <c r="E472" i="10"/>
  <c r="D472" i="10"/>
  <c r="E471" i="10"/>
  <c r="D471" i="10"/>
  <c r="E470" i="10"/>
  <c r="D470" i="10"/>
  <c r="E469" i="10"/>
  <c r="D469" i="10"/>
  <c r="E468" i="10"/>
  <c r="D468" i="10"/>
  <c r="E467" i="10"/>
  <c r="D467" i="10"/>
  <c r="E466" i="10"/>
  <c r="D466" i="10"/>
  <c r="E465" i="10"/>
  <c r="D465" i="10"/>
  <c r="E464" i="10"/>
  <c r="D464" i="10"/>
  <c r="E463" i="10"/>
  <c r="D463" i="10"/>
  <c r="E462" i="10"/>
  <c r="D462" i="10"/>
  <c r="E461" i="10"/>
  <c r="D461" i="10"/>
  <c r="E460" i="10"/>
  <c r="D460" i="10"/>
  <c r="E459" i="10"/>
  <c r="D459" i="10"/>
  <c r="E458" i="10"/>
  <c r="D458" i="10"/>
  <c r="E457" i="10"/>
  <c r="D457" i="10"/>
  <c r="E456" i="10"/>
  <c r="D456" i="10"/>
  <c r="E455" i="10"/>
  <c r="D455" i="10"/>
  <c r="E454" i="10"/>
  <c r="D454" i="10"/>
  <c r="E453" i="10"/>
  <c r="D453" i="10"/>
  <c r="E452" i="10"/>
  <c r="D452" i="10"/>
  <c r="E451" i="10"/>
  <c r="D451" i="10"/>
  <c r="E450" i="10"/>
  <c r="D450" i="10"/>
  <c r="E449" i="10"/>
  <c r="D449" i="10"/>
  <c r="E448" i="10"/>
  <c r="D448" i="10"/>
  <c r="E447" i="10"/>
  <c r="D447" i="10"/>
  <c r="E446" i="10"/>
  <c r="D446" i="10"/>
  <c r="E445" i="10"/>
  <c r="D445" i="10"/>
  <c r="E444" i="10"/>
  <c r="D444" i="10"/>
  <c r="E443" i="10"/>
  <c r="D443" i="10"/>
  <c r="E442" i="10"/>
  <c r="D442" i="10"/>
  <c r="E441" i="10"/>
  <c r="D441" i="10"/>
  <c r="E440" i="10"/>
  <c r="D440" i="10"/>
  <c r="E439" i="10"/>
  <c r="D439" i="10"/>
  <c r="E438" i="10"/>
  <c r="D438" i="10"/>
  <c r="E437" i="10"/>
  <c r="D437" i="10"/>
  <c r="E436" i="10"/>
  <c r="D436" i="10"/>
  <c r="E435" i="10"/>
  <c r="D435" i="10"/>
  <c r="E434" i="10"/>
  <c r="D434" i="10"/>
  <c r="E433" i="10"/>
  <c r="D433" i="10"/>
  <c r="E432" i="10"/>
  <c r="D432" i="10"/>
  <c r="E431" i="10"/>
  <c r="D431" i="10"/>
  <c r="E430" i="10"/>
  <c r="D430" i="10"/>
  <c r="E429" i="10"/>
  <c r="D429" i="10"/>
  <c r="E428" i="10"/>
  <c r="D428" i="10"/>
  <c r="E427" i="10"/>
  <c r="D427" i="10"/>
  <c r="E426" i="10"/>
  <c r="D426" i="10"/>
  <c r="E425" i="10"/>
  <c r="D425" i="10"/>
  <c r="E424" i="10"/>
  <c r="D424" i="10"/>
  <c r="E423" i="10"/>
  <c r="D423" i="10"/>
  <c r="E422" i="10"/>
  <c r="D422" i="10"/>
  <c r="E421" i="10"/>
  <c r="D421" i="10"/>
  <c r="E420" i="10"/>
  <c r="D420" i="10"/>
  <c r="E419" i="10"/>
  <c r="D419" i="10"/>
  <c r="E418" i="10"/>
  <c r="D418" i="10"/>
  <c r="E417" i="10"/>
  <c r="D417" i="10"/>
  <c r="E416" i="10"/>
  <c r="D416" i="10"/>
  <c r="E415" i="10"/>
  <c r="D415" i="10"/>
  <c r="E414" i="10"/>
  <c r="D414" i="10"/>
  <c r="E413" i="10"/>
  <c r="D413" i="10"/>
  <c r="E412" i="10"/>
  <c r="D412" i="10"/>
  <c r="E411" i="10"/>
  <c r="D411" i="10"/>
  <c r="E410" i="10"/>
  <c r="D410" i="10"/>
  <c r="E409" i="10"/>
  <c r="D409" i="10"/>
  <c r="E408" i="10"/>
  <c r="D408" i="10"/>
  <c r="E407" i="10"/>
  <c r="D407" i="10"/>
  <c r="E406" i="10"/>
  <c r="D406" i="10"/>
  <c r="E405" i="10"/>
  <c r="D405" i="10"/>
  <c r="E404" i="10"/>
  <c r="D404" i="10"/>
  <c r="E403" i="10"/>
  <c r="D403" i="10"/>
  <c r="E402" i="10"/>
  <c r="D402" i="10"/>
  <c r="E401" i="10"/>
  <c r="D401" i="10"/>
  <c r="E400" i="10"/>
  <c r="D400" i="10"/>
  <c r="E399" i="10"/>
  <c r="D399" i="10"/>
  <c r="E398" i="10"/>
  <c r="D398" i="10"/>
  <c r="E397" i="10"/>
  <c r="D397" i="10"/>
  <c r="E396" i="10"/>
  <c r="D396" i="10"/>
  <c r="E395" i="10"/>
  <c r="D395" i="10"/>
  <c r="E394" i="10"/>
  <c r="D394" i="10"/>
  <c r="E393" i="10"/>
  <c r="D393" i="10"/>
  <c r="E392" i="10"/>
  <c r="D392" i="10"/>
  <c r="E391" i="10"/>
  <c r="D391" i="10"/>
  <c r="E390" i="10"/>
  <c r="D390" i="10"/>
  <c r="E389" i="10"/>
  <c r="D389" i="10"/>
  <c r="E388" i="10"/>
  <c r="D388" i="10"/>
  <c r="E387" i="10"/>
  <c r="D387" i="10"/>
  <c r="E386" i="10"/>
  <c r="D386" i="10"/>
  <c r="E385" i="10"/>
  <c r="D385" i="10"/>
  <c r="E384" i="10"/>
  <c r="D384" i="10"/>
  <c r="E383" i="10"/>
  <c r="D383" i="10"/>
  <c r="E382" i="10"/>
  <c r="D382" i="10"/>
  <c r="E381" i="10"/>
  <c r="D381" i="10"/>
  <c r="E380" i="10"/>
  <c r="D380" i="10"/>
  <c r="E379" i="10"/>
  <c r="D379" i="10"/>
  <c r="E378" i="10"/>
  <c r="D378" i="10"/>
  <c r="E377" i="10"/>
  <c r="D377" i="10"/>
  <c r="E376" i="10"/>
  <c r="D376" i="10"/>
  <c r="E375" i="10"/>
  <c r="D375" i="10"/>
  <c r="E374" i="10"/>
  <c r="D374" i="10"/>
  <c r="E373" i="10"/>
  <c r="D373" i="10"/>
  <c r="E372" i="10"/>
  <c r="D372" i="10"/>
  <c r="E371" i="10"/>
  <c r="D371" i="10"/>
  <c r="E370" i="10"/>
  <c r="D370" i="10"/>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D31" i="10"/>
  <c r="E31" i="10"/>
  <c r="D32" i="10"/>
  <c r="E32" i="10"/>
  <c r="D33" i="10"/>
  <c r="E33" i="10"/>
  <c r="D34" i="10"/>
  <c r="E34" i="10"/>
  <c r="D35" i="10"/>
  <c r="E35" i="10"/>
  <c r="D36" i="10"/>
  <c r="E36" i="10"/>
  <c r="D37" i="10"/>
  <c r="E37" i="10"/>
  <c r="D38" i="10"/>
  <c r="E38" i="10"/>
  <c r="D39" i="10"/>
  <c r="E39" i="10"/>
  <c r="D40" i="10"/>
  <c r="E40" i="10"/>
  <c r="D41" i="10"/>
  <c r="E41" i="10"/>
  <c r="D42" i="10"/>
  <c r="E42" i="10"/>
  <c r="D43" i="10"/>
  <c r="E43" i="10"/>
  <c r="D44" i="10"/>
  <c r="E44" i="10"/>
  <c r="D45" i="10"/>
  <c r="E45" i="10"/>
  <c r="D4" i="10"/>
  <c r="E4" i="10"/>
  <c r="D5" i="10"/>
  <c r="E5" i="10"/>
  <c r="D6" i="10"/>
  <c r="E6" i="10"/>
  <c r="D7" i="10"/>
  <c r="E7" i="10"/>
  <c r="D8" i="10"/>
  <c r="E8" i="10"/>
  <c r="D9" i="10"/>
  <c r="E9" i="10"/>
  <c r="D10" i="10"/>
  <c r="E10" i="10"/>
  <c r="D11" i="10"/>
  <c r="E11" i="10"/>
  <c r="D12" i="10"/>
  <c r="E12" i="10"/>
  <c r="D13" i="10"/>
  <c r="E13" i="10"/>
  <c r="D14" i="10"/>
  <c r="E14" i="10"/>
  <c r="D15" i="10"/>
  <c r="E15" i="10"/>
  <c r="D16" i="10"/>
  <c r="E16" i="10"/>
  <c r="D17" i="10"/>
  <c r="E17" i="10"/>
  <c r="D18" i="10"/>
  <c r="E18" i="10"/>
  <c r="D19" i="10"/>
  <c r="E19" i="10"/>
  <c r="D20" i="10"/>
  <c r="E20" i="10"/>
  <c r="D21" i="10"/>
  <c r="E21" i="10"/>
  <c r="D22" i="10"/>
  <c r="E22" i="10"/>
  <c r="D23" i="10"/>
  <c r="E23" i="10"/>
  <c r="D24" i="10"/>
  <c r="E24" i="10"/>
  <c r="D25" i="10"/>
  <c r="E25" i="10"/>
  <c r="D26" i="10"/>
  <c r="E26" i="10"/>
  <c r="D27" i="10"/>
  <c r="E27" i="10"/>
  <c r="D28" i="10"/>
  <c r="E28" i="10"/>
  <c r="D29" i="10"/>
  <c r="E29" i="10"/>
  <c r="D30" i="10"/>
  <c r="E30" i="10"/>
  <c r="E3" i="10"/>
  <c r="D3" i="10"/>
  <c r="O674" i="10"/>
  <c r="N674" i="10"/>
  <c r="O673" i="10"/>
  <c r="N673" i="10"/>
  <c r="O672" i="10"/>
  <c r="N672" i="10"/>
  <c r="O671" i="10"/>
  <c r="N671" i="10"/>
  <c r="O670" i="10"/>
  <c r="N670" i="10"/>
  <c r="O669" i="10"/>
  <c r="N669" i="10"/>
  <c r="O668" i="10"/>
  <c r="N668" i="10"/>
  <c r="O667" i="10"/>
  <c r="N667" i="10"/>
  <c r="O666" i="10"/>
  <c r="N666" i="10"/>
  <c r="O665" i="10"/>
  <c r="N665" i="10"/>
  <c r="O664" i="10"/>
  <c r="N664" i="10"/>
  <c r="O663" i="10"/>
  <c r="N663" i="10"/>
  <c r="O662" i="10"/>
  <c r="N662" i="10"/>
  <c r="O661" i="10"/>
  <c r="N661" i="10"/>
  <c r="O660" i="10"/>
  <c r="N660" i="10"/>
  <c r="O659" i="10"/>
  <c r="N659" i="10"/>
  <c r="O658" i="10"/>
  <c r="N658" i="10"/>
  <c r="O657" i="10"/>
  <c r="N657" i="10"/>
  <c r="O656" i="10"/>
  <c r="N656" i="10"/>
  <c r="O655" i="10"/>
  <c r="N655" i="10"/>
  <c r="O654" i="10"/>
  <c r="N654" i="10"/>
  <c r="O653" i="10"/>
  <c r="N653" i="10"/>
  <c r="O652" i="10"/>
  <c r="N652" i="10"/>
  <c r="O651" i="10"/>
  <c r="N651" i="10"/>
  <c r="O650" i="10"/>
  <c r="N650" i="10"/>
  <c r="O649" i="10"/>
  <c r="N649" i="10"/>
  <c r="O648" i="10"/>
  <c r="N648" i="10"/>
  <c r="O647" i="10"/>
  <c r="N647" i="10"/>
  <c r="O646" i="10"/>
  <c r="N646" i="10"/>
  <c r="O645" i="10"/>
  <c r="N645" i="10"/>
  <c r="O644" i="10"/>
  <c r="N644" i="10"/>
  <c r="O643" i="10"/>
  <c r="N643" i="10"/>
  <c r="O642" i="10"/>
  <c r="N642" i="10"/>
  <c r="O641" i="10"/>
  <c r="N641" i="10"/>
  <c r="O640" i="10"/>
  <c r="N640" i="10"/>
  <c r="O639" i="10"/>
  <c r="N639" i="10"/>
  <c r="O638" i="10"/>
  <c r="N638" i="10"/>
  <c r="O637" i="10"/>
  <c r="N637" i="10"/>
  <c r="O636" i="10"/>
  <c r="N636" i="10"/>
  <c r="O635" i="10"/>
  <c r="N635" i="10"/>
  <c r="O634" i="10"/>
  <c r="N634" i="10"/>
  <c r="O633" i="10"/>
  <c r="N633" i="10"/>
  <c r="O632" i="10"/>
  <c r="N632" i="10"/>
  <c r="O631" i="10"/>
  <c r="N631" i="10"/>
  <c r="O630" i="10"/>
  <c r="N630" i="10"/>
  <c r="O629" i="10"/>
  <c r="N629" i="10"/>
  <c r="O628" i="10"/>
  <c r="N628" i="10"/>
  <c r="O627" i="10"/>
  <c r="N627" i="10"/>
  <c r="O626" i="10"/>
  <c r="N626" i="10"/>
  <c r="O625" i="10"/>
  <c r="N625" i="10"/>
  <c r="O624" i="10"/>
  <c r="N624" i="10"/>
  <c r="O623" i="10"/>
  <c r="N623" i="10"/>
  <c r="O622" i="10"/>
  <c r="N622" i="10"/>
  <c r="O621" i="10"/>
  <c r="N621" i="10"/>
  <c r="O620" i="10"/>
  <c r="N620" i="10"/>
  <c r="O619" i="10"/>
  <c r="N619" i="10"/>
  <c r="O618" i="10"/>
  <c r="N618" i="10"/>
  <c r="O617" i="10"/>
  <c r="N617" i="10"/>
  <c r="O616" i="10"/>
  <c r="N616" i="10"/>
  <c r="O615" i="10"/>
  <c r="N615" i="10"/>
  <c r="O614" i="10"/>
  <c r="N614" i="10"/>
  <c r="O613" i="10"/>
  <c r="N613" i="10"/>
  <c r="O612" i="10"/>
  <c r="N612" i="10"/>
  <c r="O611" i="10"/>
  <c r="N611" i="10"/>
  <c r="O610" i="10"/>
  <c r="N610" i="10"/>
  <c r="O609" i="10"/>
  <c r="N609" i="10"/>
  <c r="O608" i="10"/>
  <c r="N608" i="10"/>
  <c r="O607" i="10"/>
  <c r="N607" i="10"/>
  <c r="O606" i="10"/>
  <c r="N606" i="10"/>
  <c r="O605" i="10"/>
  <c r="N605" i="10"/>
  <c r="O604" i="10"/>
  <c r="N604" i="10"/>
  <c r="O603" i="10"/>
  <c r="N603" i="10"/>
  <c r="O602" i="10"/>
  <c r="N602" i="10"/>
  <c r="O601" i="10"/>
  <c r="N601" i="10"/>
  <c r="O600" i="10"/>
  <c r="N600" i="10"/>
  <c r="O599" i="10"/>
  <c r="N599" i="10"/>
  <c r="O598" i="10"/>
  <c r="N598" i="10"/>
  <c r="O597" i="10"/>
  <c r="N597" i="10"/>
  <c r="O596" i="10"/>
  <c r="N596" i="10"/>
  <c r="O595" i="10"/>
  <c r="N595" i="10"/>
  <c r="O594" i="10"/>
  <c r="N594" i="10"/>
  <c r="O593" i="10"/>
  <c r="N593" i="10"/>
  <c r="O592" i="10"/>
  <c r="N592" i="10"/>
  <c r="O591" i="10"/>
  <c r="N591" i="10"/>
  <c r="O590" i="10"/>
  <c r="N590" i="10"/>
  <c r="O589" i="10"/>
  <c r="N589" i="10"/>
  <c r="O588" i="10"/>
  <c r="N588" i="10"/>
  <c r="O587" i="10"/>
  <c r="N587" i="10"/>
  <c r="O586" i="10"/>
  <c r="N586" i="10"/>
  <c r="O585" i="10"/>
  <c r="N585" i="10"/>
  <c r="O584" i="10"/>
  <c r="N584" i="10"/>
  <c r="O583" i="10"/>
  <c r="N583" i="10"/>
  <c r="O582" i="10"/>
  <c r="N582" i="10"/>
  <c r="O581" i="10"/>
  <c r="N581" i="10"/>
  <c r="O580" i="10"/>
  <c r="N580" i="10"/>
  <c r="O579" i="10"/>
  <c r="N579" i="10"/>
  <c r="O578" i="10"/>
  <c r="N578" i="10"/>
  <c r="O577" i="10"/>
  <c r="N577" i="10"/>
  <c r="O576" i="10"/>
  <c r="N576" i="10"/>
  <c r="O575" i="10"/>
  <c r="N575" i="10"/>
  <c r="O574" i="10"/>
  <c r="N574" i="10"/>
  <c r="O573" i="10"/>
  <c r="N573" i="10"/>
  <c r="O572" i="10"/>
  <c r="N572" i="10"/>
  <c r="O571" i="10"/>
  <c r="N571" i="10"/>
  <c r="O570" i="10"/>
  <c r="N570" i="10"/>
  <c r="O569" i="10"/>
  <c r="N569" i="10"/>
  <c r="O568" i="10"/>
  <c r="N568" i="10"/>
  <c r="O567" i="10"/>
  <c r="N567" i="10"/>
  <c r="O566" i="10"/>
  <c r="N566" i="10"/>
  <c r="O565" i="10"/>
  <c r="N565" i="10"/>
  <c r="O564" i="10"/>
  <c r="N564" i="10"/>
  <c r="O563" i="10"/>
  <c r="N563" i="10"/>
  <c r="O562" i="10"/>
  <c r="N562" i="10"/>
  <c r="O561" i="10"/>
  <c r="N561" i="10"/>
  <c r="O560" i="10"/>
  <c r="N560" i="10"/>
  <c r="O559" i="10"/>
  <c r="N559" i="10"/>
  <c r="O558" i="10"/>
  <c r="N558" i="10"/>
  <c r="O557" i="10"/>
  <c r="N557" i="10"/>
  <c r="O556" i="10"/>
  <c r="N556" i="10"/>
  <c r="O555" i="10"/>
  <c r="N555" i="10"/>
  <c r="O554" i="10"/>
  <c r="N554" i="10"/>
  <c r="O553" i="10"/>
  <c r="N553" i="10"/>
  <c r="O552" i="10"/>
  <c r="N552" i="10"/>
  <c r="O551" i="10"/>
  <c r="N551" i="10"/>
  <c r="O550" i="10"/>
  <c r="N550" i="10"/>
  <c r="O549" i="10"/>
  <c r="N549" i="10"/>
  <c r="O548" i="10"/>
  <c r="N548" i="10"/>
  <c r="O547" i="10"/>
  <c r="N547" i="10"/>
  <c r="O546" i="10"/>
  <c r="N546" i="10"/>
  <c r="O545" i="10"/>
  <c r="N545" i="10"/>
  <c r="O544" i="10"/>
  <c r="N544" i="10"/>
  <c r="O543" i="10"/>
  <c r="N543" i="10"/>
  <c r="O542" i="10"/>
  <c r="N542" i="10"/>
  <c r="O541" i="10"/>
  <c r="N541" i="10"/>
  <c r="O540" i="10"/>
  <c r="N540" i="10"/>
  <c r="O539" i="10"/>
  <c r="N539" i="10"/>
  <c r="O538" i="10"/>
  <c r="N538" i="10"/>
  <c r="O537" i="10"/>
  <c r="N537" i="10"/>
  <c r="O536" i="10"/>
  <c r="N536" i="10"/>
  <c r="O535" i="10"/>
  <c r="N535" i="10"/>
  <c r="O534" i="10"/>
  <c r="N534" i="10"/>
  <c r="O533" i="10"/>
  <c r="N533" i="10"/>
  <c r="O532" i="10"/>
  <c r="N532" i="10"/>
  <c r="O531" i="10"/>
  <c r="N531" i="10"/>
  <c r="O530" i="10"/>
  <c r="N530" i="10"/>
  <c r="O529" i="10"/>
  <c r="N529" i="10"/>
  <c r="O528" i="10"/>
  <c r="N528" i="10"/>
  <c r="O527" i="10"/>
  <c r="N527" i="10"/>
  <c r="O526" i="10"/>
  <c r="N526" i="10"/>
  <c r="O525" i="10"/>
  <c r="N525" i="10"/>
  <c r="O524" i="10"/>
  <c r="N524" i="10"/>
  <c r="O523" i="10"/>
  <c r="N523" i="10"/>
  <c r="O522" i="10"/>
  <c r="N522" i="10"/>
  <c r="O521" i="10"/>
  <c r="N521" i="10"/>
  <c r="O520" i="10"/>
  <c r="N520" i="10"/>
  <c r="O519" i="10"/>
  <c r="N519" i="10"/>
  <c r="O518" i="10"/>
  <c r="N518" i="10"/>
  <c r="O517" i="10"/>
  <c r="N517" i="10"/>
  <c r="O516" i="10"/>
  <c r="N516" i="10"/>
  <c r="O515" i="10"/>
  <c r="N515" i="10"/>
  <c r="O514" i="10"/>
  <c r="N514" i="10"/>
  <c r="O513" i="10"/>
  <c r="N513" i="10"/>
  <c r="O512" i="10"/>
  <c r="N512" i="10"/>
  <c r="O511" i="10"/>
  <c r="N511" i="10"/>
  <c r="O510" i="10"/>
  <c r="N510" i="10"/>
  <c r="O509" i="10"/>
  <c r="N509" i="10"/>
  <c r="O508" i="10"/>
  <c r="N508" i="10"/>
  <c r="O507" i="10"/>
  <c r="N507" i="10"/>
  <c r="O506" i="10"/>
  <c r="N506" i="10"/>
  <c r="O505" i="10"/>
  <c r="N505" i="10"/>
  <c r="O504" i="10"/>
  <c r="N504" i="10"/>
  <c r="O503" i="10"/>
  <c r="N503" i="10"/>
  <c r="O502" i="10"/>
  <c r="N502" i="10"/>
  <c r="O501" i="10"/>
  <c r="N501" i="10"/>
  <c r="O500" i="10"/>
  <c r="N500" i="10"/>
  <c r="O499" i="10"/>
  <c r="N499" i="10"/>
  <c r="O498" i="10"/>
  <c r="N498" i="10"/>
  <c r="O497" i="10"/>
  <c r="N497" i="10"/>
  <c r="O496" i="10"/>
  <c r="N496" i="10"/>
  <c r="O495" i="10"/>
  <c r="N495" i="10"/>
  <c r="O494" i="10"/>
  <c r="N494" i="10"/>
  <c r="O493" i="10"/>
  <c r="N493" i="10"/>
  <c r="O492" i="10"/>
  <c r="N492" i="10"/>
  <c r="O491" i="10"/>
  <c r="N491" i="10"/>
  <c r="O490" i="10"/>
  <c r="N490" i="10"/>
  <c r="O489" i="10"/>
  <c r="N489" i="10"/>
  <c r="O488" i="10"/>
  <c r="N488" i="10"/>
  <c r="O487" i="10"/>
  <c r="N487" i="10"/>
  <c r="O486" i="10"/>
  <c r="N486" i="10"/>
  <c r="O485" i="10"/>
  <c r="N485" i="10"/>
  <c r="O484" i="10"/>
  <c r="N484" i="10"/>
  <c r="O483" i="10"/>
  <c r="N483" i="10"/>
  <c r="O482" i="10"/>
  <c r="N482" i="10"/>
  <c r="O481" i="10"/>
  <c r="N481" i="10"/>
  <c r="O480" i="10"/>
  <c r="N480" i="10"/>
  <c r="O479" i="10"/>
  <c r="N479" i="10"/>
  <c r="O478" i="10"/>
  <c r="N478" i="10"/>
  <c r="O477" i="10"/>
  <c r="N477" i="10"/>
  <c r="O476" i="10"/>
  <c r="N476" i="10"/>
  <c r="O475" i="10"/>
  <c r="N475" i="10"/>
  <c r="O474" i="10"/>
  <c r="N474" i="10"/>
  <c r="O473" i="10"/>
  <c r="N473" i="10"/>
  <c r="O472" i="10"/>
  <c r="N472" i="10"/>
  <c r="O471" i="10"/>
  <c r="N471" i="10"/>
  <c r="O470" i="10"/>
  <c r="N470" i="10"/>
  <c r="O469" i="10"/>
  <c r="N469" i="10"/>
  <c r="O468" i="10"/>
  <c r="N468" i="10"/>
  <c r="O467" i="10"/>
  <c r="N467" i="10"/>
  <c r="O466" i="10"/>
  <c r="N466" i="10"/>
  <c r="O465" i="10"/>
  <c r="N465" i="10"/>
  <c r="O464" i="10"/>
  <c r="N464" i="10"/>
  <c r="O463" i="10"/>
  <c r="N463" i="10"/>
  <c r="O462" i="10"/>
  <c r="N462" i="10"/>
  <c r="O461" i="10"/>
  <c r="N461" i="10"/>
  <c r="O460" i="10"/>
  <c r="N460" i="10"/>
  <c r="O459" i="10"/>
  <c r="N459" i="10"/>
  <c r="O458" i="10"/>
  <c r="N458" i="10"/>
  <c r="O457" i="10"/>
  <c r="N457" i="10"/>
  <c r="O456" i="10"/>
  <c r="N456" i="10"/>
  <c r="O455" i="10"/>
  <c r="N455" i="10"/>
  <c r="O454" i="10"/>
  <c r="N454" i="10"/>
  <c r="O453" i="10"/>
  <c r="N453" i="10"/>
  <c r="O452" i="10"/>
  <c r="N452" i="10"/>
  <c r="O451" i="10"/>
  <c r="N451" i="10"/>
  <c r="O450" i="10"/>
  <c r="N450" i="10"/>
  <c r="O449" i="10"/>
  <c r="N449" i="10"/>
  <c r="O448" i="10"/>
  <c r="N448" i="10"/>
  <c r="O447" i="10"/>
  <c r="N447" i="10"/>
  <c r="O446" i="10"/>
  <c r="N446" i="10"/>
  <c r="O445" i="10"/>
  <c r="N445" i="10"/>
  <c r="O444" i="10"/>
  <c r="N444" i="10"/>
  <c r="O443" i="10"/>
  <c r="N443" i="10"/>
  <c r="O442" i="10"/>
  <c r="N442" i="10"/>
  <c r="O441" i="10"/>
  <c r="N441" i="10"/>
  <c r="O440" i="10"/>
  <c r="N440" i="10"/>
  <c r="O439" i="10"/>
  <c r="N439" i="10"/>
  <c r="O438" i="10"/>
  <c r="N438" i="10"/>
  <c r="O437" i="10"/>
  <c r="N437" i="10"/>
  <c r="O436" i="10"/>
  <c r="N436" i="10"/>
  <c r="O435" i="10"/>
  <c r="N435" i="10"/>
  <c r="O434" i="10"/>
  <c r="N434" i="10"/>
  <c r="O433" i="10"/>
  <c r="N433" i="10"/>
  <c r="O432" i="10"/>
  <c r="N432" i="10"/>
  <c r="O431" i="10"/>
  <c r="N431" i="10"/>
  <c r="O430" i="10"/>
  <c r="N430" i="10"/>
  <c r="O429" i="10"/>
  <c r="N429" i="10"/>
  <c r="O428" i="10"/>
  <c r="N428" i="10"/>
  <c r="O427" i="10"/>
  <c r="N427" i="10"/>
  <c r="O426" i="10"/>
  <c r="N426" i="10"/>
  <c r="O425" i="10"/>
  <c r="N425" i="10"/>
  <c r="O424" i="10"/>
  <c r="N424" i="10"/>
  <c r="O423" i="10"/>
  <c r="N423" i="10"/>
  <c r="O422" i="10"/>
  <c r="N422" i="10"/>
  <c r="O421" i="10"/>
  <c r="N421" i="10"/>
  <c r="O420" i="10"/>
  <c r="N420" i="10"/>
  <c r="O419" i="10"/>
  <c r="N419" i="10"/>
  <c r="O418" i="10"/>
  <c r="N418" i="10"/>
  <c r="O417" i="10"/>
  <c r="N417" i="10"/>
  <c r="O416" i="10"/>
  <c r="N416" i="10"/>
  <c r="O415" i="10"/>
  <c r="N415" i="10"/>
  <c r="O414" i="10"/>
  <c r="N414" i="10"/>
  <c r="O413" i="10"/>
  <c r="N413" i="10"/>
  <c r="O412" i="10"/>
  <c r="N412" i="10"/>
  <c r="O411" i="10"/>
  <c r="N411" i="10"/>
  <c r="O410" i="10"/>
  <c r="N410" i="10"/>
  <c r="O409" i="10"/>
  <c r="N409" i="10"/>
  <c r="O408" i="10"/>
  <c r="N408" i="10"/>
  <c r="O407" i="10"/>
  <c r="N407" i="10"/>
  <c r="O406" i="10"/>
  <c r="N406" i="10"/>
  <c r="O405" i="10"/>
  <c r="N405" i="10"/>
  <c r="O404" i="10"/>
  <c r="N404" i="10"/>
  <c r="O403" i="10"/>
  <c r="N403" i="10"/>
  <c r="O402" i="10"/>
  <c r="N402" i="10"/>
  <c r="O401" i="10"/>
  <c r="N401" i="10"/>
  <c r="O400" i="10"/>
  <c r="N400" i="10"/>
  <c r="O399" i="10"/>
  <c r="N399" i="10"/>
  <c r="O398" i="10"/>
  <c r="N398" i="10"/>
  <c r="O397" i="10"/>
  <c r="N397" i="10"/>
  <c r="O396" i="10"/>
  <c r="N396" i="10"/>
  <c r="O395" i="10"/>
  <c r="N395" i="10"/>
  <c r="O394" i="10"/>
  <c r="N394" i="10"/>
  <c r="O393" i="10"/>
  <c r="N393" i="10"/>
  <c r="O392" i="10"/>
  <c r="N392" i="10"/>
  <c r="O391" i="10"/>
  <c r="N391" i="10"/>
  <c r="O390" i="10"/>
  <c r="N390" i="10"/>
  <c r="O389" i="10"/>
  <c r="N389" i="10"/>
  <c r="O388" i="10"/>
  <c r="N388" i="10"/>
  <c r="O387" i="10"/>
  <c r="N387" i="10"/>
  <c r="O386" i="10"/>
  <c r="N386" i="10"/>
  <c r="O385" i="10"/>
  <c r="N385" i="10"/>
  <c r="O384" i="10"/>
  <c r="N384" i="10"/>
  <c r="O383" i="10"/>
  <c r="N383" i="10"/>
  <c r="O382" i="10"/>
  <c r="N382" i="10"/>
  <c r="O381" i="10"/>
  <c r="N381" i="10"/>
  <c r="O380" i="10"/>
  <c r="N380" i="10"/>
  <c r="O379" i="10"/>
  <c r="N379" i="10"/>
  <c r="O378" i="10"/>
  <c r="N378" i="10"/>
  <c r="O377" i="10"/>
  <c r="N377" i="10"/>
  <c r="O376" i="10"/>
  <c r="N376" i="10"/>
  <c r="O375" i="10"/>
  <c r="N375" i="10"/>
  <c r="O374" i="10"/>
  <c r="N374" i="10"/>
  <c r="O373" i="10"/>
  <c r="N373" i="10"/>
  <c r="O372" i="10"/>
  <c r="N372" i="10"/>
  <c r="O371" i="10"/>
  <c r="N371" i="10"/>
  <c r="O370" i="10"/>
  <c r="N370" i="10"/>
  <c r="O369" i="10"/>
  <c r="N369" i="10"/>
  <c r="O368" i="10"/>
  <c r="N368" i="10"/>
  <c r="O367" i="10"/>
  <c r="N367" i="10"/>
  <c r="O366" i="10"/>
  <c r="N366" i="10"/>
  <c r="O365" i="10"/>
  <c r="N365" i="10"/>
  <c r="O364" i="10"/>
  <c r="N364" i="10"/>
  <c r="O363" i="10"/>
  <c r="N363" i="10"/>
  <c r="O362" i="10"/>
  <c r="N362" i="10"/>
  <c r="O361" i="10"/>
  <c r="N361" i="10"/>
  <c r="O360" i="10"/>
  <c r="N360" i="10"/>
  <c r="O359" i="10"/>
  <c r="N359" i="10"/>
  <c r="O358" i="10"/>
  <c r="N358" i="10"/>
  <c r="O357" i="10"/>
  <c r="N357" i="10"/>
  <c r="O356" i="10"/>
  <c r="N356" i="10"/>
  <c r="O355" i="10"/>
  <c r="N355" i="10"/>
  <c r="O354" i="10"/>
  <c r="N354" i="10"/>
  <c r="O353" i="10"/>
  <c r="N353" i="10"/>
  <c r="O352" i="10"/>
  <c r="N352" i="10"/>
  <c r="O351" i="10"/>
  <c r="N351" i="10"/>
  <c r="O350" i="10"/>
  <c r="N350" i="10"/>
  <c r="O349" i="10"/>
  <c r="N349" i="10"/>
  <c r="O348" i="10"/>
  <c r="N348" i="10"/>
  <c r="O347" i="10"/>
  <c r="N347" i="10"/>
  <c r="O346" i="10"/>
  <c r="N346" i="10"/>
  <c r="O345" i="10"/>
  <c r="N345" i="10"/>
  <c r="O344" i="10"/>
  <c r="N344" i="10"/>
  <c r="O343" i="10"/>
  <c r="N343" i="10"/>
  <c r="O342" i="10"/>
  <c r="N342" i="10"/>
  <c r="O341" i="10"/>
  <c r="N341" i="10"/>
  <c r="O340" i="10"/>
  <c r="N340" i="10"/>
  <c r="O339" i="10"/>
  <c r="N339" i="10"/>
  <c r="O338" i="10"/>
  <c r="N338" i="10"/>
  <c r="O337" i="10"/>
  <c r="N337" i="10"/>
  <c r="O336" i="10"/>
  <c r="N336" i="10"/>
  <c r="O335" i="10"/>
  <c r="N335" i="10"/>
  <c r="O334" i="10"/>
  <c r="N334" i="10"/>
  <c r="O333" i="10"/>
  <c r="N333" i="10"/>
  <c r="O332" i="10"/>
  <c r="N332" i="10"/>
  <c r="O331" i="10"/>
  <c r="N331" i="10"/>
  <c r="O330" i="10"/>
  <c r="N330" i="10"/>
  <c r="O329" i="10"/>
  <c r="N329" i="10"/>
  <c r="O328" i="10"/>
  <c r="N328" i="10"/>
  <c r="O327" i="10"/>
  <c r="N327" i="10"/>
  <c r="O326" i="10"/>
  <c r="N326" i="10"/>
  <c r="O325" i="10"/>
  <c r="N325" i="10"/>
  <c r="O324" i="10"/>
  <c r="N324" i="10"/>
  <c r="O323" i="10"/>
  <c r="N323" i="10"/>
  <c r="O322" i="10"/>
  <c r="N322" i="10"/>
  <c r="O321" i="10"/>
  <c r="N321" i="10"/>
  <c r="O320" i="10"/>
  <c r="N320" i="10"/>
  <c r="O319" i="10"/>
  <c r="N319" i="10"/>
  <c r="O318" i="10"/>
  <c r="N318" i="10"/>
  <c r="O317" i="10"/>
  <c r="N317" i="10"/>
  <c r="O316" i="10"/>
  <c r="N316" i="10"/>
  <c r="O315" i="10"/>
  <c r="N315" i="10"/>
  <c r="O314" i="10"/>
  <c r="N314" i="10"/>
  <c r="O313" i="10"/>
  <c r="N313" i="10"/>
  <c r="O312" i="10"/>
  <c r="N312" i="10"/>
  <c r="O311" i="10"/>
  <c r="N311" i="10"/>
  <c r="O310" i="10"/>
  <c r="N310" i="10"/>
  <c r="O309" i="10"/>
  <c r="N309" i="10"/>
  <c r="O308" i="10"/>
  <c r="N308" i="10"/>
  <c r="O307" i="10"/>
  <c r="N307" i="10"/>
  <c r="O306" i="10"/>
  <c r="N306" i="10"/>
  <c r="O305" i="10"/>
  <c r="N305" i="10"/>
  <c r="O304" i="10"/>
  <c r="N304" i="10"/>
  <c r="O303" i="10"/>
  <c r="N303" i="10"/>
  <c r="O302" i="10"/>
  <c r="N302" i="10"/>
  <c r="O301" i="10"/>
  <c r="N301" i="10"/>
  <c r="O300" i="10"/>
  <c r="N300" i="10"/>
  <c r="O299" i="10"/>
  <c r="N299" i="10"/>
  <c r="O298" i="10"/>
  <c r="N298" i="10"/>
  <c r="O297" i="10"/>
  <c r="N297" i="10"/>
  <c r="O296" i="10"/>
  <c r="N296" i="10"/>
  <c r="O295" i="10"/>
  <c r="N295" i="10"/>
  <c r="O294" i="10"/>
  <c r="N294" i="10"/>
  <c r="O293" i="10"/>
  <c r="N293" i="10"/>
  <c r="O292" i="10"/>
  <c r="N292" i="10"/>
  <c r="O291" i="10"/>
  <c r="N291" i="10"/>
  <c r="O290" i="10"/>
  <c r="N290" i="10"/>
  <c r="O289" i="10"/>
  <c r="N289" i="10"/>
  <c r="O288" i="10"/>
  <c r="N288" i="10"/>
  <c r="O287" i="10"/>
  <c r="N287" i="10"/>
  <c r="O286" i="10"/>
  <c r="N286" i="10"/>
  <c r="O285" i="10"/>
  <c r="N285" i="10"/>
  <c r="O284" i="10"/>
  <c r="N284" i="10"/>
  <c r="O283" i="10"/>
  <c r="N283" i="10"/>
  <c r="O282" i="10"/>
  <c r="N282" i="10"/>
  <c r="O281" i="10"/>
  <c r="N281" i="10"/>
  <c r="O280" i="10"/>
  <c r="N280" i="10"/>
  <c r="O279" i="10"/>
  <c r="N279" i="10"/>
  <c r="O278" i="10"/>
  <c r="N278" i="10"/>
  <c r="O277" i="10"/>
  <c r="N277" i="10"/>
  <c r="O276" i="10"/>
  <c r="N276" i="10"/>
  <c r="O275" i="10"/>
  <c r="N275" i="10"/>
  <c r="O274" i="10"/>
  <c r="N274" i="10"/>
  <c r="O273" i="10"/>
  <c r="N273" i="10"/>
  <c r="O272" i="10"/>
  <c r="N272" i="10"/>
  <c r="O271" i="10"/>
  <c r="N271" i="10"/>
  <c r="O270" i="10"/>
  <c r="N270" i="10"/>
  <c r="O269" i="10"/>
  <c r="N269" i="10"/>
  <c r="O268" i="10"/>
  <c r="N268" i="10"/>
  <c r="O267" i="10"/>
  <c r="N267" i="10"/>
  <c r="O266" i="10"/>
  <c r="N266" i="10"/>
  <c r="O265" i="10"/>
  <c r="N265" i="10"/>
  <c r="O264" i="10"/>
  <c r="N264" i="10"/>
  <c r="O263" i="10"/>
  <c r="N263" i="10"/>
  <c r="O262" i="10"/>
  <c r="N262" i="10"/>
  <c r="O261" i="10"/>
  <c r="N261" i="10"/>
  <c r="O260" i="10"/>
  <c r="N260" i="10"/>
  <c r="O259" i="10"/>
  <c r="N259" i="10"/>
  <c r="O258" i="10"/>
  <c r="N258" i="10"/>
  <c r="O257" i="10"/>
  <c r="N257" i="10"/>
  <c r="O256" i="10"/>
  <c r="N256" i="10"/>
  <c r="O255" i="10"/>
  <c r="N255" i="10"/>
  <c r="O254" i="10"/>
  <c r="N254" i="10"/>
  <c r="O253" i="10"/>
  <c r="N253" i="10"/>
  <c r="O252" i="10"/>
  <c r="N252" i="10"/>
  <c r="O251" i="10"/>
  <c r="N251" i="10"/>
  <c r="O250" i="10"/>
  <c r="N250" i="10"/>
  <c r="O249" i="10"/>
  <c r="N249" i="10"/>
  <c r="O248" i="10"/>
  <c r="N248" i="10"/>
  <c r="O247" i="10"/>
  <c r="N247" i="10"/>
  <c r="O246" i="10"/>
  <c r="N246" i="10"/>
  <c r="O245" i="10"/>
  <c r="N245" i="10"/>
  <c r="O244" i="10"/>
  <c r="N244" i="10"/>
  <c r="O243" i="10"/>
  <c r="N243" i="10"/>
  <c r="O242" i="10"/>
  <c r="N242" i="10"/>
  <c r="O241" i="10"/>
  <c r="N241" i="10"/>
  <c r="O240" i="10"/>
  <c r="N240" i="10"/>
  <c r="O239" i="10"/>
  <c r="N239" i="10"/>
  <c r="O238" i="10"/>
  <c r="N238" i="10"/>
  <c r="O237" i="10"/>
  <c r="N237" i="10"/>
  <c r="O236" i="10"/>
  <c r="N236" i="10"/>
  <c r="O235" i="10"/>
  <c r="N235" i="10"/>
  <c r="O234" i="10"/>
  <c r="N234" i="10"/>
  <c r="O233" i="10"/>
  <c r="N233" i="10"/>
  <c r="O232" i="10"/>
  <c r="N232" i="10"/>
  <c r="O231" i="10"/>
  <c r="N231" i="10"/>
  <c r="O230" i="10"/>
  <c r="N230" i="10"/>
  <c r="O229" i="10"/>
  <c r="N229" i="10"/>
  <c r="O228" i="10"/>
  <c r="N228" i="10"/>
  <c r="O227" i="10"/>
  <c r="N227" i="10"/>
  <c r="O226" i="10"/>
  <c r="N226" i="10"/>
  <c r="O225" i="10"/>
  <c r="N225" i="10"/>
  <c r="O224" i="10"/>
  <c r="N224" i="10"/>
  <c r="O223" i="10"/>
  <c r="N223" i="10"/>
  <c r="O222" i="10"/>
  <c r="N222" i="10"/>
  <c r="O221" i="10"/>
  <c r="N221" i="10"/>
  <c r="O220" i="10"/>
  <c r="N220" i="10"/>
  <c r="O219" i="10"/>
  <c r="N219" i="10"/>
  <c r="O218" i="10"/>
  <c r="N218" i="10"/>
  <c r="O217" i="10"/>
  <c r="N217" i="10"/>
  <c r="O216" i="10"/>
  <c r="N216" i="10"/>
  <c r="O215" i="10"/>
  <c r="N215" i="10"/>
  <c r="O214" i="10"/>
  <c r="N214" i="10"/>
  <c r="O213" i="10"/>
  <c r="N213" i="10"/>
  <c r="O212" i="10"/>
  <c r="N212" i="10"/>
  <c r="O211" i="10"/>
  <c r="N211" i="10"/>
  <c r="O210" i="10"/>
  <c r="N210" i="10"/>
  <c r="O209" i="10"/>
  <c r="N209" i="10"/>
  <c r="O208" i="10"/>
  <c r="N208" i="10"/>
  <c r="O207" i="10"/>
  <c r="N207" i="10"/>
  <c r="O206" i="10"/>
  <c r="N206" i="10"/>
  <c r="O205" i="10"/>
  <c r="N205" i="10"/>
  <c r="O204" i="10"/>
  <c r="N204" i="10"/>
  <c r="O203" i="10"/>
  <c r="N203" i="10"/>
  <c r="O202" i="10"/>
  <c r="N202" i="10"/>
  <c r="O201" i="10"/>
  <c r="N201" i="10"/>
  <c r="O200" i="10"/>
  <c r="N200" i="10"/>
  <c r="O199" i="10"/>
  <c r="N199" i="10"/>
  <c r="O198" i="10"/>
  <c r="N198" i="10"/>
  <c r="O197" i="10"/>
  <c r="N197" i="10"/>
  <c r="O196" i="10"/>
  <c r="N196" i="10"/>
  <c r="O195" i="10"/>
  <c r="N195" i="10"/>
  <c r="O194" i="10"/>
  <c r="N194" i="10"/>
  <c r="O193" i="10"/>
  <c r="N193" i="10"/>
  <c r="O192" i="10"/>
  <c r="N192" i="10"/>
  <c r="O191" i="10"/>
  <c r="N191" i="10"/>
  <c r="O190" i="10"/>
  <c r="N190" i="10"/>
  <c r="O189" i="10"/>
  <c r="N189" i="10"/>
  <c r="O188" i="10"/>
  <c r="N188" i="10"/>
  <c r="O187" i="10"/>
  <c r="N187" i="10"/>
  <c r="O186" i="10"/>
  <c r="N186" i="10"/>
  <c r="O185" i="10"/>
  <c r="N185" i="10"/>
  <c r="O184" i="10"/>
  <c r="N184" i="10"/>
  <c r="O183" i="10"/>
  <c r="N183" i="10"/>
  <c r="O182" i="10"/>
  <c r="N182" i="10"/>
  <c r="O181" i="10"/>
  <c r="N181" i="10"/>
  <c r="O180" i="10"/>
  <c r="N180" i="10"/>
  <c r="O179" i="10"/>
  <c r="N179" i="10"/>
  <c r="O178" i="10"/>
  <c r="N178" i="10"/>
  <c r="O177" i="10"/>
  <c r="N177" i="10"/>
  <c r="O176" i="10"/>
  <c r="N176" i="10"/>
  <c r="O175" i="10"/>
  <c r="N175" i="10"/>
  <c r="O174" i="10"/>
  <c r="N174" i="10"/>
  <c r="O173" i="10"/>
  <c r="N173" i="10"/>
  <c r="O172" i="10"/>
  <c r="N172" i="10"/>
  <c r="O171" i="10"/>
  <c r="N171" i="10"/>
  <c r="O170" i="10"/>
  <c r="N170" i="10"/>
  <c r="O169" i="10"/>
  <c r="N169" i="10"/>
  <c r="O168" i="10"/>
  <c r="N168" i="10"/>
  <c r="O167" i="10"/>
  <c r="N167" i="10"/>
  <c r="O166" i="10"/>
  <c r="N166" i="10"/>
  <c r="O165" i="10"/>
  <c r="N165" i="10"/>
  <c r="O164" i="10"/>
  <c r="N164" i="10"/>
  <c r="O163" i="10"/>
  <c r="N163" i="10"/>
  <c r="O162" i="10"/>
  <c r="N162" i="10"/>
  <c r="O161" i="10"/>
  <c r="N161" i="10"/>
  <c r="O160" i="10"/>
  <c r="N160" i="10"/>
  <c r="O159" i="10"/>
  <c r="N159" i="10"/>
  <c r="O158" i="10"/>
  <c r="N158" i="10"/>
  <c r="O157" i="10"/>
  <c r="N157" i="10"/>
  <c r="O156" i="10"/>
  <c r="N156" i="10"/>
  <c r="O155" i="10"/>
  <c r="N155" i="10"/>
  <c r="O154" i="10"/>
  <c r="N154" i="10"/>
  <c r="O153" i="10"/>
  <c r="N153" i="10"/>
  <c r="O152" i="10"/>
  <c r="N152" i="10"/>
  <c r="O151" i="10"/>
  <c r="N151" i="10"/>
  <c r="O150" i="10"/>
  <c r="N150" i="10"/>
  <c r="O149" i="10"/>
  <c r="N149" i="10"/>
  <c r="O148" i="10"/>
  <c r="N148" i="10"/>
  <c r="O147" i="10"/>
  <c r="N147" i="10"/>
  <c r="O146" i="10"/>
  <c r="N146" i="10"/>
  <c r="O145" i="10"/>
  <c r="N145" i="10"/>
  <c r="O144" i="10"/>
  <c r="N144" i="10"/>
  <c r="O143" i="10"/>
  <c r="N143" i="10"/>
  <c r="O142" i="10"/>
  <c r="N142" i="10"/>
  <c r="O141" i="10"/>
  <c r="N141" i="10"/>
  <c r="O140" i="10"/>
  <c r="N140" i="10"/>
  <c r="O139" i="10"/>
  <c r="N139" i="10"/>
  <c r="O138" i="10"/>
  <c r="N138" i="10"/>
  <c r="O137" i="10"/>
  <c r="N137" i="10"/>
  <c r="O136" i="10"/>
  <c r="N136" i="10"/>
  <c r="O135" i="10"/>
  <c r="N135" i="10"/>
  <c r="O134" i="10"/>
  <c r="N134" i="10"/>
  <c r="O133" i="10"/>
  <c r="N133" i="10"/>
  <c r="O132" i="10"/>
  <c r="N132" i="10"/>
  <c r="O131" i="10"/>
  <c r="N131" i="10"/>
  <c r="O130" i="10"/>
  <c r="N130" i="10"/>
  <c r="O129" i="10"/>
  <c r="N129" i="10"/>
  <c r="O128" i="10"/>
  <c r="N128" i="10"/>
  <c r="O127" i="10"/>
  <c r="N127" i="10"/>
  <c r="O126" i="10"/>
  <c r="N126" i="10"/>
  <c r="O125" i="10"/>
  <c r="N125" i="10"/>
  <c r="O124" i="10"/>
  <c r="N124" i="10"/>
  <c r="O123" i="10"/>
  <c r="N123" i="10"/>
  <c r="O122" i="10"/>
  <c r="N122" i="10"/>
  <c r="O121" i="10"/>
  <c r="N121" i="10"/>
  <c r="O120" i="10"/>
  <c r="N120" i="10"/>
  <c r="O119" i="10"/>
  <c r="N119" i="10"/>
  <c r="O118" i="10"/>
  <c r="N118" i="10"/>
  <c r="O117" i="10"/>
  <c r="N117" i="10"/>
  <c r="O116" i="10"/>
  <c r="N116" i="10"/>
  <c r="O115" i="10"/>
  <c r="N115" i="10"/>
  <c r="O114" i="10"/>
  <c r="N114" i="10"/>
  <c r="O113" i="10"/>
  <c r="N113" i="10"/>
  <c r="O112" i="10"/>
  <c r="N112" i="10"/>
  <c r="O111" i="10"/>
  <c r="N111" i="10"/>
  <c r="O110" i="10"/>
  <c r="N110" i="10"/>
  <c r="O109" i="10"/>
  <c r="N109" i="10"/>
  <c r="O108" i="10"/>
  <c r="N108" i="10"/>
  <c r="O107" i="10"/>
  <c r="N107" i="10"/>
  <c r="O106" i="10"/>
  <c r="N106" i="10"/>
  <c r="O105" i="10"/>
  <c r="N105" i="10"/>
  <c r="O104" i="10"/>
  <c r="N104" i="10"/>
  <c r="O103" i="10"/>
  <c r="N103" i="10"/>
  <c r="O102" i="10"/>
  <c r="N102" i="10"/>
  <c r="O101" i="10"/>
  <c r="N101" i="10"/>
  <c r="O100" i="10"/>
  <c r="N100" i="10"/>
  <c r="O99" i="10"/>
  <c r="N99" i="10"/>
  <c r="O98" i="10"/>
  <c r="N98" i="10"/>
  <c r="O97" i="10"/>
  <c r="N97" i="10"/>
  <c r="O96" i="10"/>
  <c r="N96" i="10"/>
  <c r="O95" i="10"/>
  <c r="N95" i="10"/>
  <c r="O94" i="10"/>
  <c r="N94" i="10"/>
  <c r="O93" i="10"/>
  <c r="N93" i="10"/>
  <c r="O92" i="10"/>
  <c r="N92" i="10"/>
  <c r="O91" i="10"/>
  <c r="N91" i="10"/>
  <c r="O90" i="10"/>
  <c r="N90" i="10"/>
  <c r="O89" i="10"/>
  <c r="N89" i="10"/>
  <c r="O88" i="10"/>
  <c r="N88" i="10"/>
  <c r="O87" i="10"/>
  <c r="N87" i="10"/>
  <c r="O86" i="10"/>
  <c r="N86" i="10"/>
  <c r="O85" i="10"/>
  <c r="N85" i="10"/>
  <c r="O84" i="10"/>
  <c r="N84" i="10"/>
  <c r="O83" i="10"/>
  <c r="N83" i="10"/>
  <c r="O82" i="10"/>
  <c r="N82" i="10"/>
  <c r="O81" i="10"/>
  <c r="N81" i="10"/>
  <c r="O80" i="10"/>
  <c r="N80" i="10"/>
  <c r="O79" i="10"/>
  <c r="N79" i="10"/>
  <c r="O78" i="10"/>
  <c r="N78" i="10"/>
  <c r="O77" i="10"/>
  <c r="N77" i="10"/>
  <c r="O76" i="10"/>
  <c r="N76" i="10"/>
  <c r="O75" i="10"/>
  <c r="N75" i="10"/>
  <c r="O74" i="10"/>
  <c r="N74" i="10"/>
  <c r="O73" i="10"/>
  <c r="N73" i="10"/>
  <c r="O72" i="10"/>
  <c r="N72" i="10"/>
  <c r="O71" i="10"/>
  <c r="N71" i="10"/>
  <c r="O70" i="10"/>
  <c r="N70" i="10"/>
  <c r="O69" i="10"/>
  <c r="N69" i="10"/>
  <c r="O68" i="10"/>
  <c r="N68" i="10"/>
  <c r="O67" i="10"/>
  <c r="N67" i="10"/>
  <c r="O66" i="10"/>
  <c r="N66" i="10"/>
  <c r="O65" i="10"/>
  <c r="N65" i="10"/>
  <c r="O64" i="10"/>
  <c r="N64" i="10"/>
  <c r="O63" i="10"/>
  <c r="N63" i="10"/>
  <c r="O62" i="10"/>
  <c r="N62" i="10"/>
  <c r="O61" i="10"/>
  <c r="N61" i="10"/>
  <c r="O60" i="10"/>
  <c r="N60" i="10"/>
  <c r="O59" i="10"/>
  <c r="N59" i="10"/>
  <c r="O58" i="10"/>
  <c r="N58" i="10"/>
  <c r="O57" i="10"/>
  <c r="N57" i="10"/>
  <c r="O56" i="10"/>
  <c r="N56" i="10"/>
  <c r="O55" i="10"/>
  <c r="N55" i="10"/>
  <c r="O54" i="10"/>
  <c r="N54" i="10"/>
  <c r="O53" i="10"/>
  <c r="N53" i="10"/>
  <c r="O52" i="10"/>
  <c r="N52" i="10"/>
  <c r="O51" i="10"/>
  <c r="N51" i="10"/>
  <c r="O50" i="10"/>
  <c r="N50" i="10"/>
  <c r="O49" i="10"/>
  <c r="N49" i="10"/>
  <c r="O48" i="10"/>
  <c r="N48" i="10"/>
  <c r="O47" i="10"/>
  <c r="N47" i="10"/>
  <c r="O46" i="10"/>
  <c r="N46" i="10"/>
  <c r="O45" i="10"/>
  <c r="N45" i="10"/>
  <c r="O44" i="10"/>
  <c r="N44" i="10"/>
  <c r="O43" i="10"/>
  <c r="N43" i="10"/>
  <c r="O42" i="10"/>
  <c r="N42" i="10"/>
  <c r="O41" i="10"/>
  <c r="N41" i="10"/>
  <c r="O40" i="10"/>
  <c r="N40" i="10"/>
  <c r="O39" i="10"/>
  <c r="N39" i="10"/>
  <c r="O38" i="10"/>
  <c r="N38" i="10"/>
  <c r="O37" i="10"/>
  <c r="N37" i="10"/>
  <c r="O36" i="10"/>
  <c r="N36" i="10"/>
  <c r="O35" i="10"/>
  <c r="N35" i="10"/>
  <c r="O34" i="10"/>
  <c r="N34" i="10"/>
  <c r="O33" i="10"/>
  <c r="N33" i="10"/>
  <c r="O32" i="10"/>
  <c r="N32" i="10"/>
  <c r="O31" i="10"/>
  <c r="N31" i="10"/>
  <c r="O30" i="10"/>
  <c r="N30" i="10"/>
  <c r="O29" i="10"/>
  <c r="N29" i="10"/>
  <c r="O28" i="10"/>
  <c r="N28" i="10"/>
  <c r="O27" i="10"/>
  <c r="N27" i="10"/>
  <c r="O26" i="10"/>
  <c r="N26" i="10"/>
  <c r="O25" i="10"/>
  <c r="N25" i="10"/>
  <c r="O24" i="10"/>
  <c r="N24" i="10"/>
  <c r="O23" i="10"/>
  <c r="N23" i="10"/>
  <c r="O22" i="10"/>
  <c r="N22" i="10"/>
  <c r="O21" i="10"/>
  <c r="N21" i="10"/>
  <c r="O20" i="10"/>
  <c r="N20" i="10"/>
  <c r="O19" i="10"/>
  <c r="N19" i="10"/>
  <c r="O18" i="10"/>
  <c r="N18" i="10"/>
  <c r="O17" i="10"/>
  <c r="N17" i="10"/>
  <c r="O16" i="10"/>
  <c r="N16" i="10"/>
  <c r="O15" i="10"/>
  <c r="N15" i="10"/>
  <c r="O14" i="10"/>
  <c r="N14" i="10"/>
  <c r="O13" i="10"/>
  <c r="N13" i="10"/>
  <c r="O12" i="10"/>
  <c r="N12" i="10"/>
  <c r="O11" i="10"/>
  <c r="N11" i="10"/>
  <c r="O10" i="10"/>
  <c r="N10" i="10"/>
  <c r="O9" i="10"/>
  <c r="N9" i="10"/>
  <c r="O8" i="10"/>
  <c r="N8" i="10"/>
  <c r="O7" i="10"/>
  <c r="N7" i="10"/>
  <c r="O6" i="10"/>
  <c r="N6" i="10"/>
  <c r="O5" i="10"/>
  <c r="N5" i="10"/>
  <c r="O4" i="10"/>
  <c r="N4" i="10"/>
  <c r="O3" i="10"/>
  <c r="N3" i="10"/>
  <c r="M4" i="10"/>
  <c r="M5" i="10"/>
  <c r="M6" i="10"/>
  <c r="M7" i="10"/>
  <c r="M8" i="10"/>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300" i="10"/>
  <c r="M301" i="10"/>
  <c r="M302" i="10"/>
  <c r="M303" i="10"/>
  <c r="M304" i="10"/>
  <c r="M305" i="10"/>
  <c r="M306" i="10"/>
  <c r="M307" i="10"/>
  <c r="M308" i="10"/>
  <c r="M309" i="10"/>
  <c r="M310" i="10"/>
  <c r="M311" i="10"/>
  <c r="M312" i="10"/>
  <c r="M313" i="10"/>
  <c r="M314" i="10"/>
  <c r="M315" i="10"/>
  <c r="M316" i="10"/>
  <c r="M317" i="10"/>
  <c r="M318" i="10"/>
  <c r="M319" i="10"/>
  <c r="M320" i="10"/>
  <c r="M321" i="10"/>
  <c r="M322" i="10"/>
  <c r="M323" i="10"/>
  <c r="M324" i="10"/>
  <c r="M325" i="10"/>
  <c r="M326" i="10"/>
  <c r="M327" i="10"/>
  <c r="M328" i="10"/>
  <c r="M329" i="10"/>
  <c r="M330" i="10"/>
  <c r="M331" i="10"/>
  <c r="M332" i="10"/>
  <c r="M333" i="10"/>
  <c r="M334" i="10"/>
  <c r="M335" i="10"/>
  <c r="M336" i="10"/>
  <c r="M337" i="10"/>
  <c r="M338" i="10"/>
  <c r="M339" i="10"/>
  <c r="M340" i="10"/>
  <c r="M341" i="10"/>
  <c r="M342" i="10"/>
  <c r="M343" i="10"/>
  <c r="M344" i="10"/>
  <c r="M345" i="10"/>
  <c r="M346" i="10"/>
  <c r="M347" i="10"/>
  <c r="M348" i="10"/>
  <c r="M349" i="10"/>
  <c r="M350" i="10"/>
  <c r="M351" i="10"/>
  <c r="M352" i="10"/>
  <c r="M353" i="10"/>
  <c r="M354" i="10"/>
  <c r="M355" i="10"/>
  <c r="M356" i="10"/>
  <c r="M357" i="10"/>
  <c r="M358" i="10"/>
  <c r="M359" i="10"/>
  <c r="M360" i="10"/>
  <c r="M361" i="10"/>
  <c r="M362" i="10"/>
  <c r="M363" i="10"/>
  <c r="M364" i="10"/>
  <c r="M365" i="10"/>
  <c r="M366" i="10"/>
  <c r="M367" i="10"/>
  <c r="M368" i="10"/>
  <c r="M369" i="10"/>
  <c r="M370" i="10"/>
  <c r="M371" i="10"/>
  <c r="M372" i="10"/>
  <c r="M373" i="10"/>
  <c r="M374" i="10"/>
  <c r="M375" i="10"/>
  <c r="M376" i="10"/>
  <c r="M377" i="10"/>
  <c r="M378" i="10"/>
  <c r="M379" i="10"/>
  <c r="M380" i="10"/>
  <c r="M381" i="10"/>
  <c r="M382" i="10"/>
  <c r="M383" i="10"/>
  <c r="M384" i="10"/>
  <c r="M385" i="10"/>
  <c r="M386" i="10"/>
  <c r="M387" i="10"/>
  <c r="M388" i="10"/>
  <c r="M389" i="10"/>
  <c r="M390" i="10"/>
  <c r="M391" i="10"/>
  <c r="M392" i="10"/>
  <c r="M393" i="10"/>
  <c r="M394" i="10"/>
  <c r="M395" i="10"/>
  <c r="M396" i="10"/>
  <c r="M397" i="10"/>
  <c r="M398" i="10"/>
  <c r="M399" i="10"/>
  <c r="M400" i="10"/>
  <c r="M401" i="10"/>
  <c r="M402" i="10"/>
  <c r="M403" i="10"/>
  <c r="M404" i="10"/>
  <c r="M405" i="10"/>
  <c r="M406" i="10"/>
  <c r="M407" i="10"/>
  <c r="M408" i="10"/>
  <c r="M409" i="10"/>
  <c r="M410" i="10"/>
  <c r="M411" i="10"/>
  <c r="M412" i="10"/>
  <c r="M413" i="10"/>
  <c r="M414" i="10"/>
  <c r="M415" i="10"/>
  <c r="M416" i="10"/>
  <c r="M417" i="10"/>
  <c r="M418" i="10"/>
  <c r="M419" i="10"/>
  <c r="M420" i="10"/>
  <c r="M421" i="10"/>
  <c r="M422" i="10"/>
  <c r="M423" i="10"/>
  <c r="M424" i="10"/>
  <c r="M425" i="10"/>
  <c r="M426" i="10"/>
  <c r="M427" i="10"/>
  <c r="M428" i="10"/>
  <c r="M429" i="10"/>
  <c r="M430" i="10"/>
  <c r="M431" i="10"/>
  <c r="M432" i="10"/>
  <c r="M433" i="10"/>
  <c r="M434" i="10"/>
  <c r="M435" i="10"/>
  <c r="M436" i="10"/>
  <c r="M437" i="10"/>
  <c r="M438" i="10"/>
  <c r="M439" i="10"/>
  <c r="M440" i="10"/>
  <c r="M441" i="10"/>
  <c r="M442" i="10"/>
  <c r="M443" i="10"/>
  <c r="M444" i="10"/>
  <c r="M445" i="10"/>
  <c r="M446" i="10"/>
  <c r="M447" i="10"/>
  <c r="M448" i="10"/>
  <c r="M449" i="10"/>
  <c r="M450" i="10"/>
  <c r="M451" i="10"/>
  <c r="M452" i="10"/>
  <c r="M453" i="10"/>
  <c r="M454" i="10"/>
  <c r="M455" i="10"/>
  <c r="M456" i="10"/>
  <c r="M457" i="10"/>
  <c r="M458" i="10"/>
  <c r="M459" i="10"/>
  <c r="M460" i="10"/>
  <c r="M461" i="10"/>
  <c r="M462" i="10"/>
  <c r="M463" i="10"/>
  <c r="M464" i="10"/>
  <c r="M465" i="10"/>
  <c r="M466" i="10"/>
  <c r="M467" i="10"/>
  <c r="M468" i="10"/>
  <c r="M469" i="10"/>
  <c r="M470" i="10"/>
  <c r="M471" i="10"/>
  <c r="M472" i="10"/>
  <c r="M473" i="10"/>
  <c r="M474" i="10"/>
  <c r="M475" i="10"/>
  <c r="M476" i="10"/>
  <c r="M477" i="10"/>
  <c r="M478" i="10"/>
  <c r="M479" i="10"/>
  <c r="M480" i="10"/>
  <c r="M481" i="10"/>
  <c r="M482" i="10"/>
  <c r="M483" i="10"/>
  <c r="M484" i="10"/>
  <c r="M485" i="10"/>
  <c r="M486" i="10"/>
  <c r="M487" i="10"/>
  <c r="M488" i="10"/>
  <c r="M489" i="10"/>
  <c r="M490" i="10"/>
  <c r="M491" i="10"/>
  <c r="M492" i="10"/>
  <c r="M493" i="10"/>
  <c r="M494" i="10"/>
  <c r="M495" i="10"/>
  <c r="M496" i="10"/>
  <c r="M497" i="10"/>
  <c r="M498" i="10"/>
  <c r="M499" i="10"/>
  <c r="M500" i="10"/>
  <c r="M501" i="10"/>
  <c r="M502" i="10"/>
  <c r="M503" i="10"/>
  <c r="M504" i="10"/>
  <c r="M505" i="10"/>
  <c r="M506" i="10"/>
  <c r="M507" i="10"/>
  <c r="M508" i="10"/>
  <c r="M509" i="10"/>
  <c r="M510" i="10"/>
  <c r="M511" i="10"/>
  <c r="M512" i="10"/>
  <c r="M513" i="10"/>
  <c r="M514" i="10"/>
  <c r="M515" i="10"/>
  <c r="M516" i="10"/>
  <c r="M517" i="10"/>
  <c r="M518" i="10"/>
  <c r="M519" i="10"/>
  <c r="M520" i="10"/>
  <c r="M521" i="10"/>
  <c r="M522" i="10"/>
  <c r="M523" i="10"/>
  <c r="M524" i="10"/>
  <c r="M525" i="10"/>
  <c r="M526" i="10"/>
  <c r="M527" i="10"/>
  <c r="M528" i="10"/>
  <c r="M529" i="10"/>
  <c r="M530" i="10"/>
  <c r="M531" i="10"/>
  <c r="M532" i="10"/>
  <c r="M533" i="10"/>
  <c r="M534" i="10"/>
  <c r="M535" i="10"/>
  <c r="M536" i="10"/>
  <c r="M537" i="10"/>
  <c r="M538" i="10"/>
  <c r="M539" i="10"/>
  <c r="M540" i="10"/>
  <c r="M541" i="10"/>
  <c r="M542" i="10"/>
  <c r="M543" i="10"/>
  <c r="M544" i="10"/>
  <c r="M545" i="10"/>
  <c r="M546" i="10"/>
  <c r="M547" i="10"/>
  <c r="M548" i="10"/>
  <c r="M549" i="10"/>
  <c r="M550" i="10"/>
  <c r="M551" i="10"/>
  <c r="M552" i="10"/>
  <c r="M553" i="10"/>
  <c r="M554" i="10"/>
  <c r="M555" i="10"/>
  <c r="M556" i="10"/>
  <c r="M557" i="10"/>
  <c r="M558" i="10"/>
  <c r="M559" i="10"/>
  <c r="M560" i="10"/>
  <c r="M561" i="10"/>
  <c r="M562" i="10"/>
  <c r="M563" i="10"/>
  <c r="M564" i="10"/>
  <c r="M565" i="10"/>
  <c r="M566" i="10"/>
  <c r="M567" i="10"/>
  <c r="M568" i="10"/>
  <c r="M569" i="10"/>
  <c r="M570" i="10"/>
  <c r="M571" i="10"/>
  <c r="M572" i="10"/>
  <c r="M573" i="10"/>
  <c r="M574" i="10"/>
  <c r="M575" i="10"/>
  <c r="M576" i="10"/>
  <c r="M577" i="10"/>
  <c r="M578" i="10"/>
  <c r="M579" i="10"/>
  <c r="M580" i="10"/>
  <c r="M581" i="10"/>
  <c r="M582" i="10"/>
  <c r="M583" i="10"/>
  <c r="M584" i="10"/>
  <c r="M585" i="10"/>
  <c r="M586" i="10"/>
  <c r="M587" i="10"/>
  <c r="M588" i="10"/>
  <c r="M589" i="10"/>
  <c r="M590" i="10"/>
  <c r="M591" i="10"/>
  <c r="M592" i="10"/>
  <c r="M593" i="10"/>
  <c r="M594" i="10"/>
  <c r="M595" i="10"/>
  <c r="M596" i="10"/>
  <c r="M597" i="10"/>
  <c r="M598" i="10"/>
  <c r="M599" i="10"/>
  <c r="M600" i="10"/>
  <c r="M601" i="10"/>
  <c r="M602" i="10"/>
  <c r="M603" i="10"/>
  <c r="M604" i="10"/>
  <c r="M605" i="10"/>
  <c r="M606" i="10"/>
  <c r="M607" i="10"/>
  <c r="M608" i="10"/>
  <c r="M609" i="10"/>
  <c r="M610" i="10"/>
  <c r="M611" i="10"/>
  <c r="M612" i="10"/>
  <c r="M613" i="10"/>
  <c r="M614" i="10"/>
  <c r="M615" i="10"/>
  <c r="M616" i="10"/>
  <c r="M617" i="10"/>
  <c r="M618" i="10"/>
  <c r="M619" i="10"/>
  <c r="M620" i="10"/>
  <c r="M621" i="10"/>
  <c r="M622" i="10"/>
  <c r="M623" i="10"/>
  <c r="M624" i="10"/>
  <c r="M625" i="10"/>
  <c r="M626" i="10"/>
  <c r="M627" i="10"/>
  <c r="M628" i="10"/>
  <c r="M629" i="10"/>
  <c r="M630" i="10"/>
  <c r="M631" i="10"/>
  <c r="M632" i="10"/>
  <c r="M633" i="10"/>
  <c r="M634" i="10"/>
  <c r="M635" i="10"/>
  <c r="M636" i="10"/>
  <c r="M637" i="10"/>
  <c r="M638" i="10"/>
  <c r="M639" i="10"/>
  <c r="M640" i="10"/>
  <c r="M641" i="10"/>
  <c r="M642" i="10"/>
  <c r="M643" i="10"/>
  <c r="M644" i="10"/>
  <c r="M645" i="10"/>
  <c r="M646" i="10"/>
  <c r="M647" i="10"/>
  <c r="M648" i="10"/>
  <c r="M649" i="10"/>
  <c r="M650" i="10"/>
  <c r="M651" i="10"/>
  <c r="M652" i="10"/>
  <c r="M653" i="10"/>
  <c r="M654" i="10"/>
  <c r="M655" i="10"/>
  <c r="M656" i="10"/>
  <c r="M657" i="10"/>
  <c r="M658" i="10"/>
  <c r="M659" i="10"/>
  <c r="M660" i="10"/>
  <c r="M661" i="10"/>
  <c r="M662" i="10"/>
  <c r="M663" i="10"/>
  <c r="M664" i="10"/>
  <c r="M665" i="10"/>
  <c r="M666" i="10"/>
  <c r="M667" i="10"/>
  <c r="M668" i="10"/>
  <c r="M669" i="10"/>
  <c r="M670" i="10"/>
  <c r="M671" i="10"/>
  <c r="M672" i="10"/>
  <c r="M673" i="10"/>
  <c r="M674" i="10"/>
  <c r="M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403" i="10"/>
  <c r="L404" i="10"/>
  <c r="L405" i="10"/>
  <c r="L406" i="10"/>
  <c r="L407" i="10"/>
  <c r="L408" i="10"/>
  <c r="L409" i="10"/>
  <c r="L410" i="10"/>
  <c r="L411" i="10"/>
  <c r="L412" i="10"/>
  <c r="L413" i="10"/>
  <c r="L414" i="10"/>
  <c r="L415" i="10"/>
  <c r="L416" i="10"/>
  <c r="L417" i="10"/>
  <c r="L418" i="10"/>
  <c r="L419" i="10"/>
  <c r="L420" i="10"/>
  <c r="L421" i="10"/>
  <c r="L422" i="10"/>
  <c r="L423" i="10"/>
  <c r="L424" i="10"/>
  <c r="L425" i="10"/>
  <c r="L426" i="10"/>
  <c r="L427" i="10"/>
  <c r="L428" i="10"/>
  <c r="L429" i="10"/>
  <c r="L430" i="10"/>
  <c r="L431" i="10"/>
  <c r="L432" i="10"/>
  <c r="L433" i="10"/>
  <c r="L434" i="10"/>
  <c r="L435" i="10"/>
  <c r="L436" i="10"/>
  <c r="L437" i="10"/>
  <c r="L438" i="10"/>
  <c r="L439" i="10"/>
  <c r="L440" i="10"/>
  <c r="L441" i="10"/>
  <c r="L442" i="10"/>
  <c r="L443" i="10"/>
  <c r="L444" i="10"/>
  <c r="L445" i="10"/>
  <c r="L446" i="10"/>
  <c r="L447" i="10"/>
  <c r="L448" i="10"/>
  <c r="L449" i="10"/>
  <c r="L450" i="10"/>
  <c r="L451" i="10"/>
  <c r="L452" i="10"/>
  <c r="L453" i="10"/>
  <c r="L454" i="10"/>
  <c r="L455" i="10"/>
  <c r="L456" i="10"/>
  <c r="L457" i="10"/>
  <c r="L458" i="10"/>
  <c r="L459" i="10"/>
  <c r="L460" i="10"/>
  <c r="L461" i="10"/>
  <c r="L462" i="10"/>
  <c r="L463" i="10"/>
  <c r="L464" i="10"/>
  <c r="L465" i="10"/>
  <c r="L466" i="10"/>
  <c r="L467" i="10"/>
  <c r="L468" i="10"/>
  <c r="L469" i="10"/>
  <c r="L470" i="10"/>
  <c r="L471" i="10"/>
  <c r="L472" i="10"/>
  <c r="L473" i="10"/>
  <c r="L474" i="10"/>
  <c r="L475" i="10"/>
  <c r="L476" i="10"/>
  <c r="L477" i="10"/>
  <c r="L478" i="10"/>
  <c r="L479" i="10"/>
  <c r="L480" i="10"/>
  <c r="L481" i="10"/>
  <c r="L482" i="10"/>
  <c r="L483" i="10"/>
  <c r="L484" i="10"/>
  <c r="L485" i="10"/>
  <c r="L486" i="10"/>
  <c r="L487" i="10"/>
  <c r="L488" i="10"/>
  <c r="L489" i="10"/>
  <c r="L490" i="10"/>
  <c r="L491" i="10"/>
  <c r="L492" i="10"/>
  <c r="L493" i="10"/>
  <c r="L494" i="10"/>
  <c r="L495" i="10"/>
  <c r="L496" i="10"/>
  <c r="L497" i="10"/>
  <c r="L498" i="10"/>
  <c r="L499" i="10"/>
  <c r="L500" i="10"/>
  <c r="L501" i="10"/>
  <c r="L502" i="10"/>
  <c r="L503" i="10"/>
  <c r="L504" i="10"/>
  <c r="L505" i="10"/>
  <c r="L506" i="10"/>
  <c r="L507" i="10"/>
  <c r="L508" i="10"/>
  <c r="L509" i="10"/>
  <c r="L510" i="10"/>
  <c r="L511" i="10"/>
  <c r="L512" i="10"/>
  <c r="L513" i="10"/>
  <c r="L514" i="10"/>
  <c r="L515" i="10"/>
  <c r="L516" i="10"/>
  <c r="L517" i="10"/>
  <c r="L518" i="10"/>
  <c r="L519" i="10"/>
  <c r="L520" i="10"/>
  <c r="L521" i="10"/>
  <c r="L522" i="10"/>
  <c r="L523" i="10"/>
  <c r="L524" i="10"/>
  <c r="L525" i="10"/>
  <c r="L526" i="10"/>
  <c r="L527" i="10"/>
  <c r="L528" i="10"/>
  <c r="L529" i="10"/>
  <c r="L530" i="10"/>
  <c r="L531" i="10"/>
  <c r="L532" i="10"/>
  <c r="L533" i="10"/>
  <c r="L534" i="10"/>
  <c r="L535" i="10"/>
  <c r="L536" i="10"/>
  <c r="L537" i="10"/>
  <c r="L538" i="10"/>
  <c r="L539" i="10"/>
  <c r="L540" i="10"/>
  <c r="L541" i="10"/>
  <c r="L542" i="10"/>
  <c r="L543" i="10"/>
  <c r="L544" i="10"/>
  <c r="L545" i="10"/>
  <c r="L546" i="10"/>
  <c r="L547" i="10"/>
  <c r="L548" i="10"/>
  <c r="L549" i="10"/>
  <c r="L550" i="10"/>
  <c r="L551" i="10"/>
  <c r="L552" i="10"/>
  <c r="L553" i="10"/>
  <c r="L554" i="10"/>
  <c r="L555" i="10"/>
  <c r="L556" i="10"/>
  <c r="L557" i="10"/>
  <c r="L558" i="10"/>
  <c r="L559" i="10"/>
  <c r="L560" i="10"/>
  <c r="L561" i="10"/>
  <c r="L562" i="10"/>
  <c r="L563" i="10"/>
  <c r="L564" i="10"/>
  <c r="L565" i="10"/>
  <c r="L566" i="10"/>
  <c r="L567" i="10"/>
  <c r="L568" i="10"/>
  <c r="L569" i="10"/>
  <c r="L570" i="10"/>
  <c r="L571" i="10"/>
  <c r="L572" i="10"/>
  <c r="L573" i="10"/>
  <c r="L574" i="10"/>
  <c r="L575" i="10"/>
  <c r="L576" i="10"/>
  <c r="L577" i="10"/>
  <c r="L578" i="10"/>
  <c r="L579" i="10"/>
  <c r="L580" i="10"/>
  <c r="L581" i="10"/>
  <c r="L582" i="10"/>
  <c r="L583" i="10"/>
  <c r="L584" i="10"/>
  <c r="L585" i="10"/>
  <c r="L586" i="10"/>
  <c r="L587" i="10"/>
  <c r="L588" i="10"/>
  <c r="L589" i="10"/>
  <c r="L590" i="10"/>
  <c r="L591" i="10"/>
  <c r="L592" i="10"/>
  <c r="L593" i="10"/>
  <c r="L594" i="10"/>
  <c r="L595" i="10"/>
  <c r="L596" i="10"/>
  <c r="L597" i="10"/>
  <c r="L598" i="10"/>
  <c r="L599" i="10"/>
  <c r="L600" i="10"/>
  <c r="L601" i="10"/>
  <c r="L602" i="10"/>
  <c r="L603" i="10"/>
  <c r="L604" i="10"/>
  <c r="L605" i="10"/>
  <c r="L606" i="10"/>
  <c r="L607" i="10"/>
  <c r="L608" i="10"/>
  <c r="L609" i="10"/>
  <c r="L610" i="10"/>
  <c r="L611" i="10"/>
  <c r="L612" i="10"/>
  <c r="L613" i="10"/>
  <c r="L614" i="10"/>
  <c r="L615" i="10"/>
  <c r="L616" i="10"/>
  <c r="L617" i="10"/>
  <c r="L618" i="10"/>
  <c r="L619" i="10"/>
  <c r="L620" i="10"/>
  <c r="L621" i="10"/>
  <c r="L622" i="10"/>
  <c r="L623" i="10"/>
  <c r="L624" i="10"/>
  <c r="L625" i="10"/>
  <c r="L626" i="10"/>
  <c r="L627" i="10"/>
  <c r="L628" i="10"/>
  <c r="L629" i="10"/>
  <c r="L630" i="10"/>
  <c r="L631" i="10"/>
  <c r="L632" i="10"/>
  <c r="L633" i="10"/>
  <c r="L634" i="10"/>
  <c r="L635" i="10"/>
  <c r="L636" i="10"/>
  <c r="L637" i="10"/>
  <c r="L638" i="10"/>
  <c r="L639" i="10"/>
  <c r="L640" i="10"/>
  <c r="L641" i="10"/>
  <c r="L642" i="10"/>
  <c r="L643" i="10"/>
  <c r="L644" i="10"/>
  <c r="L645" i="10"/>
  <c r="L646" i="10"/>
  <c r="L647" i="10"/>
  <c r="L648" i="10"/>
  <c r="L649" i="10"/>
  <c r="L650" i="10"/>
  <c r="L651" i="10"/>
  <c r="L652" i="10"/>
  <c r="L653" i="10"/>
  <c r="L654" i="10"/>
  <c r="L655" i="10"/>
  <c r="L656" i="10"/>
  <c r="L657" i="10"/>
  <c r="L658" i="10"/>
  <c r="L659" i="10"/>
  <c r="L660" i="10"/>
  <c r="L661" i="10"/>
  <c r="L662" i="10"/>
  <c r="L663" i="10"/>
  <c r="L664" i="10"/>
  <c r="L665" i="10"/>
  <c r="L666" i="10"/>
  <c r="L667" i="10"/>
  <c r="L668" i="10"/>
  <c r="L669" i="10"/>
  <c r="L670" i="10"/>
  <c r="L671" i="10"/>
  <c r="L672" i="10"/>
  <c r="L673" i="10"/>
  <c r="L674" i="10"/>
  <c r="L3" i="10"/>
  <c r="K16" i="10" a="1"/>
  <c r="K16" i="10" s="1"/>
  <c r="K17" i="10" a="1"/>
  <c r="K17" i="10" s="1"/>
  <c r="K18" i="10" a="1"/>
  <c r="K18" i="10" s="1"/>
  <c r="K19" i="10" a="1"/>
  <c r="K19" i="10" s="1"/>
  <c r="K20" i="10" a="1"/>
  <c r="K20" i="10" s="1"/>
  <c r="K21" i="10" a="1"/>
  <c r="K21" i="10" s="1"/>
  <c r="K22" i="10" a="1"/>
  <c r="K22" i="10" s="1"/>
  <c r="K23" i="10" a="1"/>
  <c r="K23" i="10" s="1"/>
  <c r="K24" i="10" a="1"/>
  <c r="K24" i="10" s="1"/>
  <c r="K25" i="10" a="1"/>
  <c r="K25" i="10" s="1"/>
  <c r="K26" i="10" a="1"/>
  <c r="K26" i="10" s="1"/>
  <c r="K27" i="10" a="1"/>
  <c r="K27" i="10" s="1"/>
  <c r="K28" i="10" a="1"/>
  <c r="K28" i="10" s="1"/>
  <c r="K29" i="10" a="1"/>
  <c r="K29" i="10" s="1"/>
  <c r="K30" i="10" a="1"/>
  <c r="K30" i="10" s="1"/>
  <c r="K31" i="10" a="1"/>
  <c r="K31" i="10" s="1"/>
  <c r="K32" i="10" a="1"/>
  <c r="K32" i="10" s="1"/>
  <c r="K33" i="10" a="1"/>
  <c r="K33" i="10" s="1"/>
  <c r="K34" i="10" a="1"/>
  <c r="K34" i="10" s="1"/>
  <c r="K35" i="10" a="1"/>
  <c r="K35" i="10" s="1"/>
  <c r="K36" i="10" a="1"/>
  <c r="K36" i="10" s="1"/>
  <c r="K37" i="10" a="1"/>
  <c r="K37" i="10" s="1"/>
  <c r="K38" i="10" a="1"/>
  <c r="K38" i="10" s="1"/>
  <c r="K39" i="10" a="1"/>
  <c r="K39" i="10" s="1"/>
  <c r="K40" i="10" a="1"/>
  <c r="K40" i="10" s="1"/>
  <c r="K41" i="10" a="1"/>
  <c r="K41" i="10" s="1"/>
  <c r="K42" i="10" a="1"/>
  <c r="K42" i="10" s="1"/>
  <c r="K43" i="10" a="1"/>
  <c r="K43" i="10" s="1"/>
  <c r="K44" i="10" a="1"/>
  <c r="K44" i="10" s="1"/>
  <c r="K45" i="10" a="1"/>
  <c r="K45" i="10" s="1"/>
  <c r="K46" i="10" a="1"/>
  <c r="K46" i="10" s="1"/>
  <c r="K47" i="10" a="1"/>
  <c r="K47" i="10" s="1"/>
  <c r="K48" i="10" a="1"/>
  <c r="K48" i="10" s="1"/>
  <c r="K49" i="10" a="1"/>
  <c r="K49" i="10" s="1"/>
  <c r="K50" i="10" a="1"/>
  <c r="K50" i="10" s="1"/>
  <c r="K51" i="10" a="1"/>
  <c r="K51" i="10" s="1"/>
  <c r="K52" i="10" a="1"/>
  <c r="K52" i="10" s="1"/>
  <c r="K53" i="10" a="1"/>
  <c r="K53" i="10" s="1"/>
  <c r="K54" i="10" a="1"/>
  <c r="K54" i="10" s="1"/>
  <c r="K55" i="10" a="1"/>
  <c r="K55" i="10" s="1"/>
  <c r="K56" i="10" a="1"/>
  <c r="K56" i="10" s="1"/>
  <c r="K57" i="10" a="1"/>
  <c r="K57" i="10" s="1"/>
  <c r="K58" i="10" a="1"/>
  <c r="K58" i="10" s="1"/>
  <c r="K59" i="10" a="1"/>
  <c r="K59" i="10" s="1"/>
  <c r="K60" i="10" a="1"/>
  <c r="K60" i="10" s="1"/>
  <c r="K61" i="10" a="1"/>
  <c r="K61" i="10" s="1"/>
  <c r="K62" i="10" a="1"/>
  <c r="K62" i="10" s="1"/>
  <c r="K63" i="10" a="1"/>
  <c r="K63" i="10" s="1"/>
  <c r="K64" i="10" a="1"/>
  <c r="K64" i="10" s="1"/>
  <c r="K65" i="10" a="1"/>
  <c r="K65" i="10" s="1"/>
  <c r="K66" i="10" a="1"/>
  <c r="K66" i="10" s="1"/>
  <c r="K67" i="10" a="1"/>
  <c r="K67" i="10" s="1"/>
  <c r="K68" i="10" a="1"/>
  <c r="K68" i="10" s="1"/>
  <c r="K69" i="10" a="1"/>
  <c r="K69" i="10" s="1"/>
  <c r="K70" i="10" a="1"/>
  <c r="K70" i="10" s="1"/>
  <c r="K71" i="10" a="1"/>
  <c r="K71" i="10" s="1"/>
  <c r="K72" i="10" a="1"/>
  <c r="K72" i="10" s="1"/>
  <c r="K73" i="10" a="1"/>
  <c r="K73" i="10" s="1"/>
  <c r="K74" i="10" a="1"/>
  <c r="K74" i="10" s="1"/>
  <c r="K75" i="10" a="1"/>
  <c r="K75" i="10" s="1"/>
  <c r="K76" i="10" a="1"/>
  <c r="K76" i="10" s="1"/>
  <c r="K77" i="10" a="1"/>
  <c r="K77" i="10" s="1"/>
  <c r="K78" i="10" a="1"/>
  <c r="K78" i="10" s="1"/>
  <c r="K79" i="10" a="1"/>
  <c r="K79" i="10" s="1"/>
  <c r="K80" i="10" a="1"/>
  <c r="K80" i="10" s="1"/>
  <c r="K81" i="10" a="1"/>
  <c r="K81" i="10" s="1"/>
  <c r="K82" i="10" a="1"/>
  <c r="K82" i="10" s="1"/>
  <c r="K83" i="10" a="1"/>
  <c r="K83" i="10" s="1"/>
  <c r="K84" i="10" a="1"/>
  <c r="K84" i="10" s="1"/>
  <c r="K85" i="10" a="1"/>
  <c r="K85" i="10" s="1"/>
  <c r="K86" i="10" a="1"/>
  <c r="K86" i="10" s="1"/>
  <c r="K87" i="10" a="1"/>
  <c r="K87" i="10" s="1"/>
  <c r="K88" i="10" a="1"/>
  <c r="K88" i="10" s="1"/>
  <c r="K89" i="10" a="1"/>
  <c r="K89" i="10" s="1"/>
  <c r="K90" i="10" a="1"/>
  <c r="K90" i="10" s="1"/>
  <c r="K91" i="10" a="1"/>
  <c r="K91" i="10" s="1"/>
  <c r="K92" i="10" a="1"/>
  <c r="K92" i="10" s="1"/>
  <c r="K93" i="10" a="1"/>
  <c r="K93" i="10" s="1"/>
  <c r="K94" i="10" a="1"/>
  <c r="K94" i="10" s="1"/>
  <c r="K95" i="10" a="1"/>
  <c r="K95" i="10" s="1"/>
  <c r="K96" i="10" a="1"/>
  <c r="K96" i="10" s="1"/>
  <c r="K97" i="10" a="1"/>
  <c r="K97" i="10" s="1"/>
  <c r="K98" i="10" a="1"/>
  <c r="K98" i="10" s="1"/>
  <c r="K99" i="10" a="1"/>
  <c r="K99" i="10" s="1"/>
  <c r="K100" i="10" a="1"/>
  <c r="K100" i="10" s="1"/>
  <c r="K101" i="10" a="1"/>
  <c r="K101" i="10" s="1"/>
  <c r="K102" i="10" a="1"/>
  <c r="K102" i="10" s="1"/>
  <c r="K103" i="10" a="1"/>
  <c r="K103" i="10" s="1"/>
  <c r="K104" i="10" a="1"/>
  <c r="K104" i="10" s="1"/>
  <c r="K105" i="10" a="1"/>
  <c r="K105" i="10" s="1"/>
  <c r="K106" i="10" a="1"/>
  <c r="K106" i="10" s="1"/>
  <c r="K107" i="10" a="1"/>
  <c r="K107" i="10" s="1"/>
  <c r="K108" i="10" a="1"/>
  <c r="K108" i="10" s="1"/>
  <c r="K109" i="10" a="1"/>
  <c r="K109" i="10" s="1"/>
  <c r="K110" i="10" a="1"/>
  <c r="K110" i="10" s="1"/>
  <c r="K111" i="10" a="1"/>
  <c r="K111" i="10" s="1"/>
  <c r="K112" i="10" a="1"/>
  <c r="K112" i="10" s="1"/>
  <c r="K113" i="10" a="1"/>
  <c r="K113" i="10" s="1"/>
  <c r="K114" i="10" a="1"/>
  <c r="K114" i="10" s="1"/>
  <c r="K115" i="10" a="1"/>
  <c r="K115" i="10" s="1"/>
  <c r="K116" i="10" a="1"/>
  <c r="K116" i="10" s="1"/>
  <c r="K117" i="10" a="1"/>
  <c r="K117" i="10" s="1"/>
  <c r="K118" i="10" a="1"/>
  <c r="K118" i="10" s="1"/>
  <c r="K119" i="10" a="1"/>
  <c r="K119" i="10" s="1"/>
  <c r="K120" i="10" a="1"/>
  <c r="K120" i="10" s="1"/>
  <c r="K121" i="10" a="1"/>
  <c r="K121" i="10" s="1"/>
  <c r="K122" i="10" a="1"/>
  <c r="K122" i="10" s="1"/>
  <c r="K123" i="10" a="1"/>
  <c r="K123" i="10" s="1"/>
  <c r="K124" i="10" a="1"/>
  <c r="K124" i="10" s="1"/>
  <c r="K125" i="10" a="1"/>
  <c r="K125" i="10" s="1"/>
  <c r="K126" i="10" a="1"/>
  <c r="K126" i="10" s="1"/>
  <c r="K127" i="10" a="1"/>
  <c r="K127" i="10" s="1"/>
  <c r="K128" i="10" a="1"/>
  <c r="K128" i="10" s="1"/>
  <c r="K129" i="10" a="1"/>
  <c r="K129" i="10" s="1"/>
  <c r="K130" i="10" a="1"/>
  <c r="K130" i="10" s="1"/>
  <c r="K131" i="10" a="1"/>
  <c r="K131" i="10" s="1"/>
  <c r="K132" i="10" a="1"/>
  <c r="K132" i="10" s="1"/>
  <c r="K133" i="10" a="1"/>
  <c r="K133" i="10" s="1"/>
  <c r="K134" i="10" a="1"/>
  <c r="K134" i="10" s="1"/>
  <c r="K135" i="10" a="1"/>
  <c r="K135" i="10" s="1"/>
  <c r="K136" i="10" a="1"/>
  <c r="K136" i="10" s="1"/>
  <c r="K137" i="10" a="1"/>
  <c r="K137" i="10" s="1"/>
  <c r="K138" i="10" a="1"/>
  <c r="K138" i="10" s="1"/>
  <c r="K139" i="10" a="1"/>
  <c r="K139" i="10" s="1"/>
  <c r="K140" i="10" a="1"/>
  <c r="K140" i="10" s="1"/>
  <c r="K141" i="10" a="1"/>
  <c r="K141" i="10" s="1"/>
  <c r="K142" i="10" a="1"/>
  <c r="K142" i="10" s="1"/>
  <c r="K143" i="10" a="1"/>
  <c r="K143" i="10" s="1"/>
  <c r="K144" i="10" a="1"/>
  <c r="K144" i="10" s="1"/>
  <c r="K145" i="10" a="1"/>
  <c r="K145" i="10" s="1"/>
  <c r="K146" i="10" a="1"/>
  <c r="K146" i="10" s="1"/>
  <c r="K147" i="10" a="1"/>
  <c r="K147" i="10" s="1"/>
  <c r="K148" i="10" a="1"/>
  <c r="K148" i="10" s="1"/>
  <c r="K149" i="10" a="1"/>
  <c r="K149" i="10" s="1"/>
  <c r="K150" i="10" a="1"/>
  <c r="K150" i="10" s="1"/>
  <c r="K151" i="10" a="1"/>
  <c r="K151" i="10" s="1"/>
  <c r="K152" i="10" a="1"/>
  <c r="K152" i="10" s="1"/>
  <c r="K153" i="10" a="1"/>
  <c r="K153" i="10" s="1"/>
  <c r="K154" i="10" a="1"/>
  <c r="K154" i="10" s="1"/>
  <c r="K155" i="10" a="1"/>
  <c r="K155" i="10" s="1"/>
  <c r="K156" i="10" a="1"/>
  <c r="K156" i="10" s="1"/>
  <c r="K157" i="10" a="1"/>
  <c r="K157" i="10" s="1"/>
  <c r="K158" i="10" a="1"/>
  <c r="K158" i="10" s="1"/>
  <c r="K159" i="10" a="1"/>
  <c r="K159" i="10" s="1"/>
  <c r="K160" i="10" a="1"/>
  <c r="K160" i="10" s="1"/>
  <c r="K161" i="10" a="1"/>
  <c r="K161" i="10" s="1"/>
  <c r="K162" i="10" a="1"/>
  <c r="K162" i="10" s="1"/>
  <c r="K163" i="10" a="1"/>
  <c r="K163" i="10" s="1"/>
  <c r="K164" i="10" a="1"/>
  <c r="K164" i="10" s="1"/>
  <c r="K165" i="10" a="1"/>
  <c r="K165" i="10" s="1"/>
  <c r="K166" i="10" a="1"/>
  <c r="K166" i="10" s="1"/>
  <c r="K167" i="10" a="1"/>
  <c r="K167" i="10" s="1"/>
  <c r="K168" i="10" a="1"/>
  <c r="K168" i="10" s="1"/>
  <c r="K169" i="10" a="1"/>
  <c r="K169" i="10" s="1"/>
  <c r="K170" i="10" a="1"/>
  <c r="K170" i="10" s="1"/>
  <c r="K171" i="10" a="1"/>
  <c r="K171" i="10" s="1"/>
  <c r="K172" i="10" a="1"/>
  <c r="K172" i="10" s="1"/>
  <c r="K173" i="10" a="1"/>
  <c r="K173" i="10" s="1"/>
  <c r="K174" i="10" a="1"/>
  <c r="K174" i="10" s="1"/>
  <c r="K175" i="10" a="1"/>
  <c r="K175" i="10" s="1"/>
  <c r="K176" i="10" a="1"/>
  <c r="K176" i="10" s="1"/>
  <c r="K177" i="10" a="1"/>
  <c r="K177" i="10" s="1"/>
  <c r="K178" i="10" a="1"/>
  <c r="K178" i="10" s="1"/>
  <c r="K179" i="10" a="1"/>
  <c r="K179" i="10" s="1"/>
  <c r="K180" i="10" a="1"/>
  <c r="K180" i="10" s="1"/>
  <c r="K181" i="10" a="1"/>
  <c r="K181" i="10" s="1"/>
  <c r="K182" i="10" a="1"/>
  <c r="K182" i="10" s="1"/>
  <c r="K183" i="10" a="1"/>
  <c r="K183" i="10" s="1"/>
  <c r="K184" i="10" a="1"/>
  <c r="K184" i="10" s="1"/>
  <c r="K185" i="10" a="1"/>
  <c r="K185" i="10" s="1"/>
  <c r="K186" i="10" a="1"/>
  <c r="K186" i="10" s="1"/>
  <c r="K187" i="10" a="1"/>
  <c r="K187" i="10" s="1"/>
  <c r="K188" i="10" a="1"/>
  <c r="K188" i="10" s="1"/>
  <c r="K189" i="10" a="1"/>
  <c r="K189" i="10" s="1"/>
  <c r="K190" i="10" a="1"/>
  <c r="K190" i="10" s="1"/>
  <c r="K191" i="10" a="1"/>
  <c r="K191" i="10" s="1"/>
  <c r="K192" i="10" a="1"/>
  <c r="K192" i="10" s="1"/>
  <c r="K193" i="10" a="1"/>
  <c r="K193" i="10" s="1"/>
  <c r="K194" i="10" a="1"/>
  <c r="K194" i="10" s="1"/>
  <c r="K195" i="10" a="1"/>
  <c r="K195" i="10" s="1"/>
  <c r="K196" i="10" a="1"/>
  <c r="K196" i="10" s="1"/>
  <c r="K197" i="10" a="1"/>
  <c r="K197" i="10" s="1"/>
  <c r="K198" i="10" a="1"/>
  <c r="K198" i="10" s="1"/>
  <c r="K199" i="10" a="1"/>
  <c r="K199" i="10" s="1"/>
  <c r="K200" i="10" a="1"/>
  <c r="K200" i="10" s="1"/>
  <c r="K201" i="10" a="1"/>
  <c r="K201" i="10" s="1"/>
  <c r="K202" i="10" a="1"/>
  <c r="K202" i="10" s="1"/>
  <c r="K203" i="10" a="1"/>
  <c r="K203" i="10" s="1"/>
  <c r="K204" i="10" a="1"/>
  <c r="K204" i="10" s="1"/>
  <c r="K205" i="10" a="1"/>
  <c r="K205" i="10" s="1"/>
  <c r="K206" i="10" a="1"/>
  <c r="K206" i="10" s="1"/>
  <c r="K207" i="10" a="1"/>
  <c r="K207" i="10" s="1"/>
  <c r="K208" i="10" a="1"/>
  <c r="K208" i="10" s="1"/>
  <c r="K209" i="10" a="1"/>
  <c r="K209" i="10" s="1"/>
  <c r="K210" i="10" a="1"/>
  <c r="K210" i="10" s="1"/>
  <c r="K211" i="10" a="1"/>
  <c r="K211" i="10" s="1"/>
  <c r="K212" i="10" a="1"/>
  <c r="K212" i="10" s="1"/>
  <c r="K213" i="10" a="1"/>
  <c r="K213" i="10" s="1"/>
  <c r="K214" i="10" a="1"/>
  <c r="K214" i="10" s="1"/>
  <c r="K215" i="10" a="1"/>
  <c r="K215" i="10" s="1"/>
  <c r="K216" i="10" a="1"/>
  <c r="K216" i="10" s="1"/>
  <c r="K217" i="10" a="1"/>
  <c r="K217" i="10" s="1"/>
  <c r="K218" i="10" a="1"/>
  <c r="K218" i="10" s="1"/>
  <c r="K219" i="10" a="1"/>
  <c r="K219" i="10" s="1"/>
  <c r="K220" i="10" a="1"/>
  <c r="K220" i="10" s="1"/>
  <c r="K221" i="10" a="1"/>
  <c r="K221" i="10" s="1"/>
  <c r="K222" i="10" a="1"/>
  <c r="K222" i="10" s="1"/>
  <c r="K223" i="10" a="1"/>
  <c r="K223" i="10" s="1"/>
  <c r="K224" i="10" a="1"/>
  <c r="K224" i="10" s="1"/>
  <c r="K225" i="10" a="1"/>
  <c r="K225" i="10" s="1"/>
  <c r="K226" i="10" a="1"/>
  <c r="K226" i="10" s="1"/>
  <c r="K227" i="10" a="1"/>
  <c r="K227" i="10" s="1"/>
  <c r="K228" i="10" a="1"/>
  <c r="K228" i="10" s="1"/>
  <c r="K229" i="10" a="1"/>
  <c r="K229" i="10" s="1"/>
  <c r="K230" i="10" a="1"/>
  <c r="K230" i="10" s="1"/>
  <c r="K231" i="10" a="1"/>
  <c r="K231" i="10" s="1"/>
  <c r="K232" i="10" a="1"/>
  <c r="K232" i="10" s="1"/>
  <c r="K233" i="10" a="1"/>
  <c r="K233" i="10" s="1"/>
  <c r="K234" i="10" a="1"/>
  <c r="K234" i="10" s="1"/>
  <c r="K235" i="10" a="1"/>
  <c r="K235" i="10" s="1"/>
  <c r="K236" i="10" a="1"/>
  <c r="K236" i="10" s="1"/>
  <c r="K237" i="10" a="1"/>
  <c r="K237" i="10" s="1"/>
  <c r="K238" i="10" a="1"/>
  <c r="K238" i="10" s="1"/>
  <c r="K239" i="10" a="1"/>
  <c r="K239" i="10" s="1"/>
  <c r="K240" i="10" a="1"/>
  <c r="K240" i="10" s="1"/>
  <c r="K241" i="10" a="1"/>
  <c r="K241" i="10" s="1"/>
  <c r="K242" i="10" a="1"/>
  <c r="K242" i="10" s="1"/>
  <c r="K243" i="10" a="1"/>
  <c r="K243" i="10" s="1"/>
  <c r="K244" i="10" a="1"/>
  <c r="K244" i="10" s="1"/>
  <c r="K245" i="10" a="1"/>
  <c r="K245" i="10" s="1"/>
  <c r="K246" i="10" a="1"/>
  <c r="K246" i="10" s="1"/>
  <c r="K247" i="10" a="1"/>
  <c r="K247" i="10" s="1"/>
  <c r="K248" i="10" a="1"/>
  <c r="K248" i="10" s="1"/>
  <c r="K249" i="10" a="1"/>
  <c r="K249" i="10" s="1"/>
  <c r="K250" i="10" a="1"/>
  <c r="K250" i="10" s="1"/>
  <c r="K251" i="10" a="1"/>
  <c r="K251" i="10" s="1"/>
  <c r="K252" i="10" a="1"/>
  <c r="K252" i="10" s="1"/>
  <c r="K253" i="10" a="1"/>
  <c r="K253" i="10" s="1"/>
  <c r="K254" i="10" a="1"/>
  <c r="K254" i="10" s="1"/>
  <c r="K255" i="10" a="1"/>
  <c r="K255" i="10" s="1"/>
  <c r="K256" i="10" a="1"/>
  <c r="K256" i="10" s="1"/>
  <c r="K257" i="10" a="1"/>
  <c r="K257" i="10" s="1"/>
  <c r="K258" i="10" a="1"/>
  <c r="K258" i="10" s="1"/>
  <c r="K259" i="10" a="1"/>
  <c r="K259" i="10" s="1"/>
  <c r="K260" i="10" a="1"/>
  <c r="K260" i="10" s="1"/>
  <c r="K261" i="10" a="1"/>
  <c r="K261" i="10" s="1"/>
  <c r="K262" i="10" a="1"/>
  <c r="K262" i="10" s="1"/>
  <c r="K263" i="10" a="1"/>
  <c r="K263" i="10" s="1"/>
  <c r="K264" i="10" a="1"/>
  <c r="K264" i="10" s="1"/>
  <c r="K265" i="10" a="1"/>
  <c r="K265" i="10" s="1"/>
  <c r="K266" i="10" a="1"/>
  <c r="K266" i="10" s="1"/>
  <c r="K267" i="10" a="1"/>
  <c r="K267" i="10" s="1"/>
  <c r="K268" i="10" a="1"/>
  <c r="K268" i="10" s="1"/>
  <c r="K269" i="10" a="1"/>
  <c r="K269" i="10" s="1"/>
  <c r="K270" i="10" a="1"/>
  <c r="K270" i="10" s="1"/>
  <c r="K271" i="10" a="1"/>
  <c r="K271" i="10" s="1"/>
  <c r="K272" i="10" a="1"/>
  <c r="K272" i="10" s="1"/>
  <c r="K273" i="10" a="1"/>
  <c r="K273" i="10" s="1"/>
  <c r="K274" i="10" a="1"/>
  <c r="K274" i="10" s="1"/>
  <c r="K275" i="10" a="1"/>
  <c r="K275" i="10" s="1"/>
  <c r="K276" i="10" a="1"/>
  <c r="K276" i="10" s="1"/>
  <c r="K277" i="10" a="1"/>
  <c r="K277" i="10" s="1"/>
  <c r="K278" i="10" a="1"/>
  <c r="K278" i="10" s="1"/>
  <c r="K279" i="10" a="1"/>
  <c r="K279" i="10" s="1"/>
  <c r="K280" i="10" a="1"/>
  <c r="K280" i="10" s="1"/>
  <c r="K281" i="10" a="1"/>
  <c r="K281" i="10" s="1"/>
  <c r="K282" i="10" a="1"/>
  <c r="K282" i="10" s="1"/>
  <c r="K283" i="10" a="1"/>
  <c r="K283" i="10" s="1"/>
  <c r="K284" i="10" a="1"/>
  <c r="K284" i="10" s="1"/>
  <c r="K285" i="10" a="1"/>
  <c r="K285" i="10" s="1"/>
  <c r="K286" i="10" a="1"/>
  <c r="K286" i="10" s="1"/>
  <c r="K287" i="10" a="1"/>
  <c r="K287" i="10" s="1"/>
  <c r="K288" i="10" a="1"/>
  <c r="K288" i="10" s="1"/>
  <c r="K289" i="10" a="1"/>
  <c r="K289" i="10" s="1"/>
  <c r="K290" i="10" a="1"/>
  <c r="K290" i="10" s="1"/>
  <c r="K291" i="10" a="1"/>
  <c r="K291" i="10" s="1"/>
  <c r="K292" i="10" a="1"/>
  <c r="K292" i="10" s="1"/>
  <c r="K293" i="10" a="1"/>
  <c r="K293" i="10" s="1"/>
  <c r="K294" i="10" a="1"/>
  <c r="K294" i="10" s="1"/>
  <c r="K295" i="10" a="1"/>
  <c r="K295" i="10" s="1"/>
  <c r="K296" i="10" a="1"/>
  <c r="K296" i="10" s="1"/>
  <c r="K297" i="10" a="1"/>
  <c r="K297" i="10" s="1"/>
  <c r="K298" i="10" a="1"/>
  <c r="K298" i="10" s="1"/>
  <c r="K299" i="10" a="1"/>
  <c r="K299" i="10" s="1"/>
  <c r="K300" i="10" a="1"/>
  <c r="K300" i="10" s="1"/>
  <c r="K301" i="10" a="1"/>
  <c r="K301" i="10" s="1"/>
  <c r="K302" i="10" a="1"/>
  <c r="K302" i="10" s="1"/>
  <c r="K303" i="10" a="1"/>
  <c r="K303" i="10" s="1"/>
  <c r="K304" i="10" a="1"/>
  <c r="K304" i="10" s="1"/>
  <c r="K305" i="10" a="1"/>
  <c r="K305" i="10" s="1"/>
  <c r="K306" i="10" a="1"/>
  <c r="K306" i="10" s="1"/>
  <c r="K307" i="10" a="1"/>
  <c r="K307" i="10" s="1"/>
  <c r="K308" i="10" a="1"/>
  <c r="K308" i="10" s="1"/>
  <c r="K309" i="10" a="1"/>
  <c r="K309" i="10" s="1"/>
  <c r="K310" i="10" a="1"/>
  <c r="K310" i="10" s="1"/>
  <c r="K311" i="10" a="1"/>
  <c r="K311" i="10" s="1"/>
  <c r="K312" i="10" a="1"/>
  <c r="K312" i="10" s="1"/>
  <c r="K313" i="10" a="1"/>
  <c r="K313" i="10" s="1"/>
  <c r="K314" i="10" a="1"/>
  <c r="K314" i="10" s="1"/>
  <c r="K315" i="10" a="1"/>
  <c r="K315" i="10" s="1"/>
  <c r="K316" i="10" a="1"/>
  <c r="K316" i="10" s="1"/>
  <c r="K317" i="10" a="1"/>
  <c r="K317" i="10" s="1"/>
  <c r="K318" i="10" a="1"/>
  <c r="K318" i="10" s="1"/>
  <c r="K319" i="10" a="1"/>
  <c r="K319" i="10" s="1"/>
  <c r="K320" i="10" a="1"/>
  <c r="K320" i="10" s="1"/>
  <c r="K321" i="10" a="1"/>
  <c r="K321" i="10" s="1"/>
  <c r="K322" i="10" a="1"/>
  <c r="K322" i="10" s="1"/>
  <c r="K323" i="10" a="1"/>
  <c r="K323" i="10" s="1"/>
  <c r="K324" i="10" a="1"/>
  <c r="K324" i="10" s="1"/>
  <c r="K325" i="10" a="1"/>
  <c r="K325" i="10" s="1"/>
  <c r="K326" i="10" a="1"/>
  <c r="K326" i="10" s="1"/>
  <c r="K327" i="10" a="1"/>
  <c r="K327" i="10" s="1"/>
  <c r="K328" i="10" a="1"/>
  <c r="K328" i="10" s="1"/>
  <c r="K329" i="10" a="1"/>
  <c r="K329" i="10" s="1"/>
  <c r="K330" i="10" a="1"/>
  <c r="K330" i="10" s="1"/>
  <c r="K331" i="10" a="1"/>
  <c r="K331" i="10" s="1"/>
  <c r="K332" i="10" a="1"/>
  <c r="K332" i="10" s="1"/>
  <c r="K333" i="10" a="1"/>
  <c r="K333" i="10" s="1"/>
  <c r="K334" i="10" a="1"/>
  <c r="K334" i="10" s="1"/>
  <c r="K335" i="10" a="1"/>
  <c r="K335" i="10" s="1"/>
  <c r="K336" i="10" a="1"/>
  <c r="K336" i="10" s="1"/>
  <c r="K337" i="10" a="1"/>
  <c r="K337" i="10" s="1"/>
  <c r="K338" i="10" a="1"/>
  <c r="K338" i="10" s="1"/>
  <c r="K339" i="10" a="1"/>
  <c r="K339" i="10" s="1"/>
  <c r="K340" i="10" a="1"/>
  <c r="K340" i="10" s="1"/>
  <c r="K341" i="10" a="1"/>
  <c r="K341" i="10" s="1"/>
  <c r="K342" i="10" a="1"/>
  <c r="K342" i="10" s="1"/>
  <c r="K343" i="10" a="1"/>
  <c r="K343" i="10" s="1"/>
  <c r="K344" i="10" a="1"/>
  <c r="K344" i="10" s="1"/>
  <c r="K345" i="10" a="1"/>
  <c r="K345" i="10" s="1"/>
  <c r="K346" i="10" a="1"/>
  <c r="K346" i="10" s="1"/>
  <c r="K347" i="10" a="1"/>
  <c r="K347" i="10" s="1"/>
  <c r="K348" i="10" a="1"/>
  <c r="K348" i="10" s="1"/>
  <c r="K349" i="10" a="1"/>
  <c r="K349" i="10" s="1"/>
  <c r="K350" i="10" a="1"/>
  <c r="K350" i="10" s="1"/>
  <c r="K351" i="10" a="1"/>
  <c r="K351" i="10" s="1"/>
  <c r="K352" i="10" a="1"/>
  <c r="K352" i="10" s="1"/>
  <c r="K353" i="10" a="1"/>
  <c r="K353" i="10" s="1"/>
  <c r="K354" i="10" a="1"/>
  <c r="K354" i="10" s="1"/>
  <c r="K355" i="10" a="1"/>
  <c r="K355" i="10" s="1"/>
  <c r="K356" i="10" a="1"/>
  <c r="K356" i="10" s="1"/>
  <c r="K357" i="10" a="1"/>
  <c r="K357" i="10" s="1"/>
  <c r="K358" i="10" a="1"/>
  <c r="K358" i="10" s="1"/>
  <c r="K359" i="10" a="1"/>
  <c r="K359" i="10" s="1"/>
  <c r="K360" i="10" a="1"/>
  <c r="K360" i="10" s="1"/>
  <c r="K361" i="10" a="1"/>
  <c r="K361" i="10" s="1"/>
  <c r="K362" i="10" a="1"/>
  <c r="K362" i="10" s="1"/>
  <c r="K363" i="10" a="1"/>
  <c r="K363" i="10" s="1"/>
  <c r="K364" i="10" a="1"/>
  <c r="K364" i="10" s="1"/>
  <c r="K365" i="10" a="1"/>
  <c r="K365" i="10" s="1"/>
  <c r="K366" i="10" a="1"/>
  <c r="K366" i="10" s="1"/>
  <c r="K367" i="10" a="1"/>
  <c r="K367" i="10" s="1"/>
  <c r="K368" i="10" a="1"/>
  <c r="K368" i="10" s="1"/>
  <c r="K369" i="10" a="1"/>
  <c r="K369" i="10" s="1"/>
  <c r="K370" i="10" a="1"/>
  <c r="K370" i="10" s="1"/>
  <c r="K371" i="10" a="1"/>
  <c r="K371" i="10" s="1"/>
  <c r="K372" i="10" a="1"/>
  <c r="K372" i="10" s="1"/>
  <c r="K373" i="10" a="1"/>
  <c r="K373" i="10" s="1"/>
  <c r="K374" i="10" a="1"/>
  <c r="K374" i="10" s="1"/>
  <c r="K375" i="10" a="1"/>
  <c r="K375" i="10" s="1"/>
  <c r="K376" i="10" a="1"/>
  <c r="K376" i="10" s="1"/>
  <c r="K377" i="10" a="1"/>
  <c r="K377" i="10" s="1"/>
  <c r="K378" i="10" a="1"/>
  <c r="K378" i="10" s="1"/>
  <c r="K379" i="10" a="1"/>
  <c r="K379" i="10" s="1"/>
  <c r="K380" i="10" a="1"/>
  <c r="K380" i="10" s="1"/>
  <c r="K381" i="10" a="1"/>
  <c r="K381" i="10" s="1"/>
  <c r="K382" i="10" a="1"/>
  <c r="K382" i="10" s="1"/>
  <c r="K383" i="10" a="1"/>
  <c r="K383" i="10" s="1"/>
  <c r="K384" i="10" a="1"/>
  <c r="K384" i="10" s="1"/>
  <c r="K385" i="10" a="1"/>
  <c r="K385" i="10" s="1"/>
  <c r="K386" i="10" a="1"/>
  <c r="K386" i="10" s="1"/>
  <c r="K387" i="10" a="1"/>
  <c r="K387" i="10" s="1"/>
  <c r="K388" i="10" a="1"/>
  <c r="K388" i="10" s="1"/>
  <c r="K389" i="10" a="1"/>
  <c r="K389" i="10" s="1"/>
  <c r="K390" i="10" a="1"/>
  <c r="K390" i="10" s="1"/>
  <c r="K391" i="10" a="1"/>
  <c r="K391" i="10" s="1"/>
  <c r="K392" i="10" a="1"/>
  <c r="K392" i="10" s="1"/>
  <c r="K393" i="10" a="1"/>
  <c r="K393" i="10" s="1"/>
  <c r="K394" i="10" a="1"/>
  <c r="K394" i="10" s="1"/>
  <c r="K395" i="10" a="1"/>
  <c r="K395" i="10" s="1"/>
  <c r="K396" i="10" a="1"/>
  <c r="K396" i="10" s="1"/>
  <c r="K397" i="10" a="1"/>
  <c r="K397" i="10" s="1"/>
  <c r="K398" i="10" a="1"/>
  <c r="K398" i="10" s="1"/>
  <c r="K399" i="10" a="1"/>
  <c r="K399" i="10" s="1"/>
  <c r="K400" i="10" a="1"/>
  <c r="K400" i="10" s="1"/>
  <c r="K401" i="10" a="1"/>
  <c r="K401" i="10" s="1"/>
  <c r="K402" i="10" a="1"/>
  <c r="K402" i="10" s="1"/>
  <c r="K403" i="10" a="1"/>
  <c r="K403" i="10" s="1"/>
  <c r="K404" i="10" a="1"/>
  <c r="K404" i="10" s="1"/>
  <c r="K405" i="10" a="1"/>
  <c r="K405" i="10" s="1"/>
  <c r="K406" i="10" a="1"/>
  <c r="K406" i="10" s="1"/>
  <c r="K407" i="10" a="1"/>
  <c r="K407" i="10" s="1"/>
  <c r="K408" i="10" a="1"/>
  <c r="K408" i="10" s="1"/>
  <c r="K409" i="10" a="1"/>
  <c r="K409" i="10" s="1"/>
  <c r="K410" i="10" a="1"/>
  <c r="K410" i="10" s="1"/>
  <c r="K411" i="10" a="1"/>
  <c r="K411" i="10" s="1"/>
  <c r="K412" i="10" a="1"/>
  <c r="K412" i="10" s="1"/>
  <c r="K413" i="10" a="1"/>
  <c r="K413" i="10" s="1"/>
  <c r="K414" i="10" a="1"/>
  <c r="K414" i="10" s="1"/>
  <c r="K415" i="10" a="1"/>
  <c r="K415" i="10" s="1"/>
  <c r="K416" i="10" a="1"/>
  <c r="K416" i="10" s="1"/>
  <c r="K417" i="10" a="1"/>
  <c r="K417" i="10" s="1"/>
  <c r="K418" i="10" a="1"/>
  <c r="K418" i="10" s="1"/>
  <c r="K419" i="10" a="1"/>
  <c r="K419" i="10" s="1"/>
  <c r="K420" i="10" a="1"/>
  <c r="K420" i="10" s="1"/>
  <c r="K421" i="10" a="1"/>
  <c r="K421" i="10" s="1"/>
  <c r="K422" i="10" a="1"/>
  <c r="K422" i="10" s="1"/>
  <c r="K423" i="10" a="1"/>
  <c r="K423" i="10" s="1"/>
  <c r="K424" i="10" a="1"/>
  <c r="K424" i="10" s="1"/>
  <c r="K425" i="10" a="1"/>
  <c r="K425" i="10" s="1"/>
  <c r="K426" i="10" a="1"/>
  <c r="K426" i="10" s="1"/>
  <c r="K427" i="10" a="1"/>
  <c r="K427" i="10" s="1"/>
  <c r="K428" i="10" a="1"/>
  <c r="K428" i="10" s="1"/>
  <c r="K429" i="10" a="1"/>
  <c r="K429" i="10" s="1"/>
  <c r="K430" i="10" a="1"/>
  <c r="K430" i="10" s="1"/>
  <c r="K431" i="10" a="1"/>
  <c r="K431" i="10" s="1"/>
  <c r="K432" i="10" a="1"/>
  <c r="K432" i="10" s="1"/>
  <c r="K433" i="10" a="1"/>
  <c r="K433" i="10" s="1"/>
  <c r="K434" i="10" a="1"/>
  <c r="K434" i="10" s="1"/>
  <c r="K435" i="10" a="1"/>
  <c r="K435" i="10" s="1"/>
  <c r="K436" i="10" a="1"/>
  <c r="K436" i="10" s="1"/>
  <c r="K437" i="10" a="1"/>
  <c r="K437" i="10" s="1"/>
  <c r="K438" i="10" a="1"/>
  <c r="K438" i="10" s="1"/>
  <c r="K439" i="10" a="1"/>
  <c r="K439" i="10" s="1"/>
  <c r="K440" i="10" a="1"/>
  <c r="K440" i="10" s="1"/>
  <c r="K441" i="10" a="1"/>
  <c r="K441" i="10" s="1"/>
  <c r="K442" i="10" a="1"/>
  <c r="K442" i="10" s="1"/>
  <c r="K443" i="10" a="1"/>
  <c r="K443" i="10" s="1"/>
  <c r="K444" i="10" a="1"/>
  <c r="K444" i="10" s="1"/>
  <c r="K445" i="10" a="1"/>
  <c r="K445" i="10" s="1"/>
  <c r="K446" i="10" a="1"/>
  <c r="K446" i="10" s="1"/>
  <c r="K447" i="10" a="1"/>
  <c r="K447" i="10" s="1"/>
  <c r="K448" i="10" a="1"/>
  <c r="K448" i="10" s="1"/>
  <c r="K449" i="10" a="1"/>
  <c r="K449" i="10" s="1"/>
  <c r="K450" i="10" a="1"/>
  <c r="K450" i="10" s="1"/>
  <c r="K451" i="10" a="1"/>
  <c r="K451" i="10" s="1"/>
  <c r="K452" i="10" a="1"/>
  <c r="K452" i="10" s="1"/>
  <c r="K453" i="10" a="1"/>
  <c r="K453" i="10" s="1"/>
  <c r="K454" i="10" a="1"/>
  <c r="K454" i="10" s="1"/>
  <c r="K455" i="10" a="1"/>
  <c r="K455" i="10" s="1"/>
  <c r="K456" i="10" a="1"/>
  <c r="K456" i="10" s="1"/>
  <c r="K457" i="10" a="1"/>
  <c r="K457" i="10" s="1"/>
  <c r="K458" i="10" a="1"/>
  <c r="K458" i="10" s="1"/>
  <c r="K459" i="10" a="1"/>
  <c r="K459" i="10" s="1"/>
  <c r="K460" i="10" a="1"/>
  <c r="K460" i="10" s="1"/>
  <c r="K461" i="10" a="1"/>
  <c r="K461" i="10" s="1"/>
  <c r="K462" i="10" a="1"/>
  <c r="K462" i="10" s="1"/>
  <c r="K463" i="10" a="1"/>
  <c r="K463" i="10" s="1"/>
  <c r="K464" i="10" a="1"/>
  <c r="K464" i="10" s="1"/>
  <c r="K465" i="10" a="1"/>
  <c r="K465" i="10" s="1"/>
  <c r="K466" i="10" a="1"/>
  <c r="K466" i="10" s="1"/>
  <c r="K467" i="10" a="1"/>
  <c r="K467" i="10" s="1"/>
  <c r="K468" i="10" a="1"/>
  <c r="K468" i="10" s="1"/>
  <c r="K469" i="10" a="1"/>
  <c r="K469" i="10" s="1"/>
  <c r="K470" i="10" a="1"/>
  <c r="K470" i="10" s="1"/>
  <c r="K471" i="10" a="1"/>
  <c r="K471" i="10" s="1"/>
  <c r="K472" i="10" a="1"/>
  <c r="K472" i="10" s="1"/>
  <c r="K473" i="10" a="1"/>
  <c r="K473" i="10" s="1"/>
  <c r="K474" i="10" a="1"/>
  <c r="K474" i="10" s="1"/>
  <c r="K475" i="10" a="1"/>
  <c r="K475" i="10" s="1"/>
  <c r="K476" i="10" a="1"/>
  <c r="K476" i="10" s="1"/>
  <c r="K477" i="10" a="1"/>
  <c r="K477" i="10" s="1"/>
  <c r="K478" i="10" a="1"/>
  <c r="K478" i="10" s="1"/>
  <c r="K479" i="10" a="1"/>
  <c r="K479" i="10" s="1"/>
  <c r="K480" i="10" a="1"/>
  <c r="K480" i="10" s="1"/>
  <c r="K481" i="10" a="1"/>
  <c r="K481" i="10" s="1"/>
  <c r="K482" i="10" a="1"/>
  <c r="K482" i="10" s="1"/>
  <c r="K483" i="10" a="1"/>
  <c r="K483" i="10" s="1"/>
  <c r="K484" i="10" a="1"/>
  <c r="K484" i="10" s="1"/>
  <c r="K485" i="10" a="1"/>
  <c r="K485" i="10" s="1"/>
  <c r="K486" i="10" a="1"/>
  <c r="K486" i="10" s="1"/>
  <c r="K487" i="10" a="1"/>
  <c r="K487" i="10" s="1"/>
  <c r="K488" i="10" a="1"/>
  <c r="K488" i="10" s="1"/>
  <c r="K489" i="10" a="1"/>
  <c r="K489" i="10" s="1"/>
  <c r="K490" i="10" a="1"/>
  <c r="K490" i="10" s="1"/>
  <c r="K491" i="10" a="1"/>
  <c r="K491" i="10" s="1"/>
  <c r="K492" i="10" a="1"/>
  <c r="K492" i="10" s="1"/>
  <c r="K493" i="10" a="1"/>
  <c r="K493" i="10" s="1"/>
  <c r="K494" i="10" a="1"/>
  <c r="K494" i="10" s="1"/>
  <c r="K495" i="10" a="1"/>
  <c r="K495" i="10" s="1"/>
  <c r="K496" i="10" a="1"/>
  <c r="K496" i="10" s="1"/>
  <c r="K497" i="10" a="1"/>
  <c r="K497" i="10" s="1"/>
  <c r="K498" i="10" a="1"/>
  <c r="K498" i="10" s="1"/>
  <c r="K499" i="10" a="1"/>
  <c r="K499" i="10" s="1"/>
  <c r="K500" i="10" a="1"/>
  <c r="K500" i="10" s="1"/>
  <c r="K501" i="10" a="1"/>
  <c r="K501" i="10" s="1"/>
  <c r="K502" i="10" a="1"/>
  <c r="K502" i="10" s="1"/>
  <c r="K503" i="10" a="1"/>
  <c r="K503" i="10" s="1"/>
  <c r="K504" i="10" a="1"/>
  <c r="K504" i="10" s="1"/>
  <c r="K505" i="10" a="1"/>
  <c r="K505" i="10" s="1"/>
  <c r="K506" i="10" a="1"/>
  <c r="K506" i="10" s="1"/>
  <c r="K507" i="10" a="1"/>
  <c r="K507" i="10" s="1"/>
  <c r="K508" i="10" a="1"/>
  <c r="K508" i="10" s="1"/>
  <c r="K509" i="10" a="1"/>
  <c r="K509" i="10" s="1"/>
  <c r="K510" i="10" a="1"/>
  <c r="K510" i="10" s="1"/>
  <c r="K511" i="10" a="1"/>
  <c r="K511" i="10" s="1"/>
  <c r="K512" i="10" a="1"/>
  <c r="K512" i="10" s="1"/>
  <c r="K513" i="10" a="1"/>
  <c r="K513" i="10" s="1"/>
  <c r="K514" i="10" a="1"/>
  <c r="K514" i="10" s="1"/>
  <c r="K515" i="10" a="1"/>
  <c r="K515" i="10" s="1"/>
  <c r="K516" i="10" a="1"/>
  <c r="K516" i="10" s="1"/>
  <c r="K517" i="10" a="1"/>
  <c r="K517" i="10" s="1"/>
  <c r="K518" i="10" a="1"/>
  <c r="K518" i="10" s="1"/>
  <c r="K519" i="10" a="1"/>
  <c r="K519" i="10" s="1"/>
  <c r="K520" i="10" a="1"/>
  <c r="K520" i="10" s="1"/>
  <c r="K521" i="10" a="1"/>
  <c r="K521" i="10" s="1"/>
  <c r="K522" i="10" a="1"/>
  <c r="K522" i="10" s="1"/>
  <c r="K523" i="10" a="1"/>
  <c r="K523" i="10" s="1"/>
  <c r="K524" i="10" a="1"/>
  <c r="K524" i="10" s="1"/>
  <c r="K525" i="10" a="1"/>
  <c r="K525" i="10" s="1"/>
  <c r="K526" i="10" a="1"/>
  <c r="K526" i="10" s="1"/>
  <c r="K527" i="10" a="1"/>
  <c r="K527" i="10" s="1"/>
  <c r="K528" i="10" a="1"/>
  <c r="K528" i="10" s="1"/>
  <c r="K529" i="10" a="1"/>
  <c r="K529" i="10" s="1"/>
  <c r="K530" i="10" a="1"/>
  <c r="K530" i="10" s="1"/>
  <c r="K531" i="10" a="1"/>
  <c r="K531" i="10" s="1"/>
  <c r="K532" i="10" a="1"/>
  <c r="K532" i="10" s="1"/>
  <c r="K533" i="10" a="1"/>
  <c r="K533" i="10" s="1"/>
  <c r="K534" i="10" a="1"/>
  <c r="K534" i="10" s="1"/>
  <c r="K535" i="10" a="1"/>
  <c r="K535" i="10" s="1"/>
  <c r="K536" i="10" a="1"/>
  <c r="K536" i="10" s="1"/>
  <c r="K537" i="10" a="1"/>
  <c r="K537" i="10" s="1"/>
  <c r="K538" i="10" a="1"/>
  <c r="K538" i="10" s="1"/>
  <c r="K539" i="10" a="1"/>
  <c r="K539" i="10" s="1"/>
  <c r="K540" i="10" a="1"/>
  <c r="K540" i="10" s="1"/>
  <c r="K541" i="10" a="1"/>
  <c r="K541" i="10" s="1"/>
  <c r="K542" i="10" a="1"/>
  <c r="K542" i="10" s="1"/>
  <c r="K543" i="10" a="1"/>
  <c r="K543" i="10" s="1"/>
  <c r="K544" i="10" a="1"/>
  <c r="K544" i="10" s="1"/>
  <c r="K545" i="10" a="1"/>
  <c r="K545" i="10" s="1"/>
  <c r="K546" i="10" a="1"/>
  <c r="K546" i="10" s="1"/>
  <c r="K547" i="10" a="1"/>
  <c r="K547" i="10" s="1"/>
  <c r="K548" i="10" a="1"/>
  <c r="K548" i="10" s="1"/>
  <c r="K549" i="10" a="1"/>
  <c r="K549" i="10" s="1"/>
  <c r="K550" i="10" a="1"/>
  <c r="K550" i="10" s="1"/>
  <c r="K551" i="10" a="1"/>
  <c r="K551" i="10" s="1"/>
  <c r="K552" i="10" a="1"/>
  <c r="K552" i="10" s="1"/>
  <c r="K553" i="10" a="1"/>
  <c r="K553" i="10" s="1"/>
  <c r="K554" i="10" a="1"/>
  <c r="K554" i="10" s="1"/>
  <c r="K555" i="10" a="1"/>
  <c r="K555" i="10" s="1"/>
  <c r="K556" i="10" a="1"/>
  <c r="K556" i="10" s="1"/>
  <c r="K557" i="10" a="1"/>
  <c r="K557" i="10" s="1"/>
  <c r="K558" i="10" a="1"/>
  <c r="K558" i="10" s="1"/>
  <c r="K559" i="10" a="1"/>
  <c r="K559" i="10" s="1"/>
  <c r="K560" i="10" a="1"/>
  <c r="K560" i="10" s="1"/>
  <c r="K561" i="10" a="1"/>
  <c r="K561" i="10" s="1"/>
  <c r="K562" i="10" a="1"/>
  <c r="K562" i="10" s="1"/>
  <c r="K563" i="10" a="1"/>
  <c r="K563" i="10" s="1"/>
  <c r="K564" i="10" a="1"/>
  <c r="K564" i="10" s="1"/>
  <c r="K565" i="10" a="1"/>
  <c r="K565" i="10" s="1"/>
  <c r="K566" i="10" a="1"/>
  <c r="K566" i="10" s="1"/>
  <c r="K567" i="10" a="1"/>
  <c r="K567" i="10" s="1"/>
  <c r="K568" i="10" a="1"/>
  <c r="K568" i="10" s="1"/>
  <c r="K569" i="10" a="1"/>
  <c r="K569" i="10" s="1"/>
  <c r="K570" i="10" a="1"/>
  <c r="K570" i="10" s="1"/>
  <c r="K571" i="10" a="1"/>
  <c r="K571" i="10" s="1"/>
  <c r="K572" i="10" a="1"/>
  <c r="K572" i="10" s="1"/>
  <c r="K573" i="10" a="1"/>
  <c r="K573" i="10" s="1"/>
  <c r="K574" i="10" a="1"/>
  <c r="K574" i="10" s="1"/>
  <c r="K575" i="10" a="1"/>
  <c r="K575" i="10" s="1"/>
  <c r="K576" i="10" a="1"/>
  <c r="K576" i="10" s="1"/>
  <c r="K577" i="10" a="1"/>
  <c r="K577" i="10" s="1"/>
  <c r="K578" i="10" a="1"/>
  <c r="K578" i="10" s="1"/>
  <c r="K579" i="10" a="1"/>
  <c r="K579" i="10" s="1"/>
  <c r="K580" i="10" a="1"/>
  <c r="K580" i="10" s="1"/>
  <c r="K581" i="10" a="1"/>
  <c r="K581" i="10" s="1"/>
  <c r="K582" i="10" a="1"/>
  <c r="K582" i="10" s="1"/>
  <c r="K583" i="10" a="1"/>
  <c r="K583" i="10" s="1"/>
  <c r="K584" i="10" a="1"/>
  <c r="K584" i="10" s="1"/>
  <c r="K585" i="10" a="1"/>
  <c r="K585" i="10" s="1"/>
  <c r="K586" i="10" a="1"/>
  <c r="K586" i="10" s="1"/>
  <c r="K587" i="10" a="1"/>
  <c r="K587" i="10" s="1"/>
  <c r="K588" i="10" a="1"/>
  <c r="K588" i="10" s="1"/>
  <c r="K589" i="10" a="1"/>
  <c r="K589" i="10" s="1"/>
  <c r="K590" i="10" a="1"/>
  <c r="K590" i="10" s="1"/>
  <c r="K591" i="10" a="1"/>
  <c r="K591" i="10" s="1"/>
  <c r="K592" i="10" a="1"/>
  <c r="K592" i="10" s="1"/>
  <c r="K593" i="10" a="1"/>
  <c r="K593" i="10" s="1"/>
  <c r="K594" i="10" a="1"/>
  <c r="K594" i="10" s="1"/>
  <c r="K595" i="10" a="1"/>
  <c r="K595" i="10" s="1"/>
  <c r="K596" i="10" a="1"/>
  <c r="K596" i="10" s="1"/>
  <c r="K597" i="10" a="1"/>
  <c r="K597" i="10" s="1"/>
  <c r="K598" i="10" a="1"/>
  <c r="K598" i="10" s="1"/>
  <c r="K599" i="10" a="1"/>
  <c r="K599" i="10" s="1"/>
  <c r="K600" i="10" a="1"/>
  <c r="K600" i="10" s="1"/>
  <c r="K601" i="10" a="1"/>
  <c r="K601" i="10" s="1"/>
  <c r="K602" i="10" a="1"/>
  <c r="K602" i="10" s="1"/>
  <c r="K603" i="10" a="1"/>
  <c r="K603" i="10" s="1"/>
  <c r="K604" i="10" a="1"/>
  <c r="K604" i="10" s="1"/>
  <c r="K605" i="10" a="1"/>
  <c r="K605" i="10" s="1"/>
  <c r="K606" i="10" a="1"/>
  <c r="K606" i="10" s="1"/>
  <c r="K607" i="10" a="1"/>
  <c r="K607" i="10" s="1"/>
  <c r="K608" i="10" a="1"/>
  <c r="K608" i="10" s="1"/>
  <c r="K609" i="10" a="1"/>
  <c r="K609" i="10" s="1"/>
  <c r="K610" i="10" a="1"/>
  <c r="K610" i="10" s="1"/>
  <c r="K611" i="10" a="1"/>
  <c r="K611" i="10" s="1"/>
  <c r="K612" i="10" a="1"/>
  <c r="K612" i="10" s="1"/>
  <c r="K613" i="10" a="1"/>
  <c r="K613" i="10" s="1"/>
  <c r="K614" i="10" a="1"/>
  <c r="K614" i="10" s="1"/>
  <c r="K615" i="10" a="1"/>
  <c r="K615" i="10" s="1"/>
  <c r="K616" i="10" a="1"/>
  <c r="K616" i="10" s="1"/>
  <c r="K617" i="10" a="1"/>
  <c r="K617" i="10" s="1"/>
  <c r="K618" i="10" a="1"/>
  <c r="K618" i="10" s="1"/>
  <c r="K619" i="10" a="1"/>
  <c r="K619" i="10" s="1"/>
  <c r="K620" i="10" a="1"/>
  <c r="K620" i="10" s="1"/>
  <c r="K621" i="10" a="1"/>
  <c r="K621" i="10" s="1"/>
  <c r="K622" i="10" a="1"/>
  <c r="K622" i="10" s="1"/>
  <c r="K623" i="10" a="1"/>
  <c r="K623" i="10" s="1"/>
  <c r="K624" i="10" a="1"/>
  <c r="K624" i="10" s="1"/>
  <c r="K625" i="10" a="1"/>
  <c r="K625" i="10" s="1"/>
  <c r="K626" i="10" a="1"/>
  <c r="K626" i="10" s="1"/>
  <c r="K627" i="10" a="1"/>
  <c r="K627" i="10" s="1"/>
  <c r="K628" i="10" a="1"/>
  <c r="K628" i="10" s="1"/>
  <c r="K629" i="10" a="1"/>
  <c r="K629" i="10" s="1"/>
  <c r="K630" i="10" a="1"/>
  <c r="K630" i="10" s="1"/>
  <c r="K631" i="10" a="1"/>
  <c r="K631" i="10" s="1"/>
  <c r="K632" i="10" a="1"/>
  <c r="K632" i="10" s="1"/>
  <c r="K633" i="10" a="1"/>
  <c r="K633" i="10" s="1"/>
  <c r="K634" i="10" a="1"/>
  <c r="K634" i="10" s="1"/>
  <c r="K635" i="10" a="1"/>
  <c r="K635" i="10" s="1"/>
  <c r="K636" i="10" a="1"/>
  <c r="K636" i="10" s="1"/>
  <c r="K637" i="10" a="1"/>
  <c r="K637" i="10" s="1"/>
  <c r="K638" i="10" a="1"/>
  <c r="K638" i="10" s="1"/>
  <c r="K639" i="10" a="1"/>
  <c r="K639" i="10" s="1"/>
  <c r="K640" i="10" a="1"/>
  <c r="K640" i="10" s="1"/>
  <c r="K641" i="10" a="1"/>
  <c r="K641" i="10" s="1"/>
  <c r="K642" i="10" a="1"/>
  <c r="K642" i="10" s="1"/>
  <c r="K643" i="10" a="1"/>
  <c r="K643" i="10" s="1"/>
  <c r="K644" i="10" a="1"/>
  <c r="K644" i="10" s="1"/>
  <c r="K645" i="10" a="1"/>
  <c r="K645" i="10" s="1"/>
  <c r="K646" i="10" a="1"/>
  <c r="K646" i="10" s="1"/>
  <c r="K647" i="10" a="1"/>
  <c r="K647" i="10" s="1"/>
  <c r="K648" i="10" a="1"/>
  <c r="K648" i="10" s="1"/>
  <c r="K649" i="10" a="1"/>
  <c r="K649" i="10" s="1"/>
  <c r="K650" i="10" a="1"/>
  <c r="K650" i="10" s="1"/>
  <c r="K651" i="10" a="1"/>
  <c r="K651" i="10" s="1"/>
  <c r="K652" i="10" a="1"/>
  <c r="K652" i="10" s="1"/>
  <c r="K653" i="10" a="1"/>
  <c r="K653" i="10" s="1"/>
  <c r="K654" i="10" a="1"/>
  <c r="K654" i="10" s="1"/>
  <c r="K655" i="10" a="1"/>
  <c r="K655" i="10" s="1"/>
  <c r="K656" i="10" a="1"/>
  <c r="K656" i="10" s="1"/>
  <c r="K657" i="10" a="1"/>
  <c r="K657" i="10" s="1"/>
  <c r="K658" i="10" a="1"/>
  <c r="K658" i="10" s="1"/>
  <c r="K659" i="10" a="1"/>
  <c r="K659" i="10" s="1"/>
  <c r="K660" i="10" a="1"/>
  <c r="K660" i="10" s="1"/>
  <c r="K661" i="10" a="1"/>
  <c r="K661" i="10" s="1"/>
  <c r="K662" i="10" a="1"/>
  <c r="K662" i="10" s="1"/>
  <c r="K663" i="10" a="1"/>
  <c r="K663" i="10" s="1"/>
  <c r="K664" i="10" a="1"/>
  <c r="K664" i="10" s="1"/>
  <c r="K665" i="10" a="1"/>
  <c r="K665" i="10" s="1"/>
  <c r="K666" i="10" a="1"/>
  <c r="K666" i="10" s="1"/>
  <c r="K667" i="10" a="1"/>
  <c r="K667" i="10" s="1"/>
  <c r="K668" i="10" a="1"/>
  <c r="K668" i="10" s="1"/>
  <c r="K669" i="10" a="1"/>
  <c r="K669" i="10" s="1"/>
  <c r="K670" i="10" a="1"/>
  <c r="K670" i="10" s="1"/>
  <c r="K671" i="10" a="1"/>
  <c r="K671" i="10" s="1"/>
  <c r="K672" i="10" a="1"/>
  <c r="K672" i="10" s="1"/>
  <c r="K673" i="10" a="1"/>
  <c r="K673" i="10" s="1"/>
  <c r="K674" i="10" a="1"/>
  <c r="K674" i="10" s="1"/>
  <c r="K4" i="10" a="1"/>
  <c r="K4" i="10" s="1"/>
  <c r="K5" i="10" a="1"/>
  <c r="K5" i="10" s="1"/>
  <c r="K6" i="10" a="1"/>
  <c r="K6" i="10" s="1"/>
  <c r="K7" i="10" a="1"/>
  <c r="K7" i="10" s="1"/>
  <c r="K8" i="10" a="1"/>
  <c r="K8" i="10" s="1"/>
  <c r="K9" i="10" a="1"/>
  <c r="K9" i="10" s="1"/>
  <c r="K10" i="10" a="1"/>
  <c r="K10" i="10" s="1"/>
  <c r="K11" i="10" a="1"/>
  <c r="K11" i="10" s="1"/>
  <c r="K12" i="10" a="1"/>
  <c r="K12" i="10" s="1"/>
  <c r="K13" i="10" a="1"/>
  <c r="K13" i="10" s="1"/>
  <c r="K14" i="10" a="1"/>
  <c r="K14" i="10" s="1"/>
  <c r="K15" i="10" a="1"/>
  <c r="K15" i="10" s="1"/>
  <c r="K3" i="10" a="1"/>
  <c r="K3" i="10" s="1"/>
  <c r="N3"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2" i="8"/>
  <c r="M3" i="8"/>
  <c r="M4" i="8"/>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2" i="8"/>
  <c r="L97" i="8" a="1"/>
  <c r="L97"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 i="8" a="1"/>
  <c r="L3" i="8" s="1"/>
  <c r="L4" i="8" a="1"/>
  <c r="L4" i="8" s="1"/>
  <c r="L5" i="8" a="1"/>
  <c r="L5" i="8" s="1"/>
  <c r="L6" i="8" a="1"/>
  <c r="L6" i="8" s="1"/>
  <c r="L7" i="8" a="1"/>
  <c r="L7" i="8" s="1"/>
  <c r="L8" i="8" a="1"/>
  <c r="L8" i="8" s="1"/>
  <c r="L2" i="8" a="1"/>
  <c r="L2" i="8" s="1"/>
  <c r="W5" i="10" l="1"/>
  <c r="X5" i="10" s="1"/>
  <c r="W6" i="10"/>
  <c r="X6" i="10" s="1"/>
  <c r="W7" i="10"/>
  <c r="X7" i="10" s="1"/>
  <c r="W8" i="10"/>
  <c r="X8" i="10" s="1"/>
  <c r="W9" i="10"/>
  <c r="X9" i="10" s="1"/>
  <c r="W10" i="10"/>
  <c r="X10" i="10" s="1"/>
  <c r="W11" i="10"/>
  <c r="X11" i="10" s="1"/>
  <c r="W12" i="10"/>
  <c r="X12" i="10" s="1"/>
  <c r="W13" i="10"/>
  <c r="X13" i="10" s="1"/>
  <c r="W14" i="10"/>
  <c r="X14" i="10" s="1"/>
  <c r="W15" i="10"/>
  <c r="X15" i="10" s="1"/>
  <c r="W16" i="10"/>
  <c r="X16" i="10" s="1"/>
  <c r="W17" i="10"/>
  <c r="X17" i="10"/>
  <c r="W18" i="10"/>
  <c r="X18" i="10" s="1"/>
  <c r="W19" i="10"/>
  <c r="X19" i="10" s="1"/>
  <c r="W20" i="10"/>
  <c r="X20" i="10" s="1"/>
  <c r="W21" i="10"/>
  <c r="X21" i="10" s="1"/>
  <c r="W22" i="10"/>
  <c r="X22" i="10" s="1"/>
  <c r="W23" i="10"/>
  <c r="X23" i="10"/>
  <c r="W24" i="10"/>
  <c r="X24" i="10" s="1"/>
  <c r="W25" i="10"/>
  <c r="X25" i="10" s="1"/>
  <c r="W26" i="10"/>
  <c r="X26" i="10" s="1"/>
  <c r="W27" i="10"/>
  <c r="X27" i="10" s="1"/>
  <c r="W28" i="10"/>
  <c r="X28" i="10" s="1"/>
  <c r="W29" i="10"/>
  <c r="X29" i="10" s="1"/>
  <c r="W30" i="10"/>
  <c r="X30" i="10" s="1"/>
  <c r="W31" i="10"/>
  <c r="X31" i="10"/>
  <c r="W32" i="10"/>
  <c r="X32" i="10" s="1"/>
  <c r="W33" i="10"/>
  <c r="X33" i="10"/>
  <c r="W4" i="10"/>
  <c r="X4" i="10" s="1"/>
  <c r="I45" i="10"/>
  <c r="J45" i="10"/>
  <c r="I46" i="10"/>
  <c r="J46" i="10"/>
  <c r="I47" i="10"/>
  <c r="J47" i="10"/>
  <c r="I48" i="10"/>
  <c r="J48" i="10"/>
  <c r="I49" i="10"/>
  <c r="J49" i="10"/>
  <c r="I50" i="10"/>
  <c r="J50" i="10"/>
  <c r="I51" i="10"/>
  <c r="J51" i="10"/>
  <c r="I52" i="10"/>
  <c r="J52" i="10"/>
  <c r="I53" i="10"/>
  <c r="J53" i="10"/>
  <c r="I54" i="10"/>
  <c r="J54" i="10"/>
  <c r="I55" i="10"/>
  <c r="J55" i="10"/>
  <c r="I56" i="10"/>
  <c r="J56" i="10"/>
  <c r="I57" i="10"/>
  <c r="J57" i="10"/>
  <c r="I58" i="10"/>
  <c r="J58" i="10"/>
  <c r="I59" i="10"/>
  <c r="J59" i="10"/>
  <c r="I60" i="10"/>
  <c r="J60" i="10"/>
  <c r="I61" i="10"/>
  <c r="J61" i="10"/>
  <c r="I62" i="10"/>
  <c r="J62" i="10"/>
  <c r="I63" i="10"/>
  <c r="J63" i="10"/>
  <c r="I64" i="10"/>
  <c r="J64" i="10"/>
  <c r="I65" i="10"/>
  <c r="J65" i="10"/>
  <c r="I66" i="10"/>
  <c r="J66" i="10"/>
  <c r="I67" i="10"/>
  <c r="J67" i="10"/>
  <c r="I68" i="10"/>
  <c r="J68" i="10"/>
  <c r="I69" i="10"/>
  <c r="J69" i="10"/>
  <c r="I70" i="10"/>
  <c r="J70" i="10"/>
  <c r="I71" i="10"/>
  <c r="J71" i="10"/>
  <c r="I72" i="10"/>
  <c r="J72" i="10"/>
  <c r="I73" i="10"/>
  <c r="J73" i="10"/>
  <c r="I74" i="10"/>
  <c r="J74" i="10"/>
  <c r="I75" i="10"/>
  <c r="J75" i="10"/>
  <c r="I76" i="10"/>
  <c r="J76" i="10"/>
  <c r="I77" i="10"/>
  <c r="J77" i="10"/>
  <c r="I78" i="10"/>
  <c r="J78" i="10"/>
  <c r="I79" i="10"/>
  <c r="J79" i="10"/>
  <c r="I80" i="10"/>
  <c r="J80" i="10"/>
  <c r="I81" i="10"/>
  <c r="J81" i="10"/>
  <c r="I82" i="10"/>
  <c r="J82" i="10"/>
  <c r="I83" i="10"/>
  <c r="J83" i="10"/>
  <c r="I84" i="10"/>
  <c r="J84" i="10"/>
  <c r="I85" i="10"/>
  <c r="J85" i="10"/>
  <c r="I86" i="10"/>
  <c r="J86" i="10"/>
  <c r="I87" i="10"/>
  <c r="J87" i="10"/>
  <c r="I88" i="10"/>
  <c r="J88" i="10"/>
  <c r="I89" i="10"/>
  <c r="J89" i="10"/>
  <c r="I90" i="10"/>
  <c r="J90" i="10"/>
  <c r="I91" i="10"/>
  <c r="J91" i="10"/>
  <c r="I92" i="10"/>
  <c r="J92" i="10"/>
  <c r="I93" i="10"/>
  <c r="J93" i="10"/>
  <c r="I94" i="10"/>
  <c r="J94" i="10"/>
  <c r="I95" i="10"/>
  <c r="J95" i="10"/>
  <c r="I96" i="10"/>
  <c r="J96" i="10"/>
  <c r="I97" i="10"/>
  <c r="J97" i="10"/>
  <c r="I98" i="10"/>
  <c r="J98" i="10"/>
  <c r="I99" i="10"/>
  <c r="J99" i="10"/>
  <c r="I100" i="10"/>
  <c r="J100" i="10"/>
  <c r="I101" i="10"/>
  <c r="J101" i="10"/>
  <c r="I102" i="10"/>
  <c r="J102" i="10"/>
  <c r="I103" i="10"/>
  <c r="J103" i="10"/>
  <c r="I104" i="10"/>
  <c r="J104" i="10"/>
  <c r="I105" i="10"/>
  <c r="J105" i="10"/>
  <c r="I106" i="10"/>
  <c r="J106" i="10"/>
  <c r="I107" i="10"/>
  <c r="J107" i="10"/>
  <c r="I108" i="10"/>
  <c r="J108" i="10"/>
  <c r="I109" i="10"/>
  <c r="J109" i="10"/>
  <c r="I110" i="10"/>
  <c r="J110" i="10"/>
  <c r="I111" i="10"/>
  <c r="J111" i="10"/>
  <c r="I112" i="10"/>
  <c r="J112" i="10"/>
  <c r="I113" i="10"/>
  <c r="J113" i="10"/>
  <c r="I114" i="10"/>
  <c r="J114" i="10"/>
  <c r="I115" i="10"/>
  <c r="J115" i="10"/>
  <c r="I116" i="10"/>
  <c r="J116" i="10"/>
  <c r="I117" i="10"/>
  <c r="J117" i="10"/>
  <c r="I118" i="10"/>
  <c r="J118" i="10"/>
  <c r="I119" i="10"/>
  <c r="J119" i="10"/>
  <c r="I120" i="10"/>
  <c r="J120" i="10"/>
  <c r="I121" i="10"/>
  <c r="J121" i="10"/>
  <c r="I122" i="10"/>
  <c r="J122" i="10"/>
  <c r="I123" i="10"/>
  <c r="J123" i="10"/>
  <c r="I124" i="10"/>
  <c r="J124" i="10"/>
  <c r="I125" i="10"/>
  <c r="J125" i="10"/>
  <c r="I126" i="10"/>
  <c r="J126" i="10"/>
  <c r="I127" i="10"/>
  <c r="J127" i="10"/>
  <c r="I128" i="10"/>
  <c r="J128" i="10"/>
  <c r="I129" i="10"/>
  <c r="J129" i="10"/>
  <c r="I130" i="10"/>
  <c r="J130" i="10"/>
  <c r="I131" i="10"/>
  <c r="J131" i="10"/>
  <c r="I132" i="10"/>
  <c r="J132" i="10"/>
  <c r="I133" i="10"/>
  <c r="J133" i="10"/>
  <c r="I134" i="10"/>
  <c r="J134" i="10"/>
  <c r="I135" i="10"/>
  <c r="J135" i="10"/>
  <c r="I136" i="10"/>
  <c r="J136" i="10"/>
  <c r="I137" i="10"/>
  <c r="J137" i="10"/>
  <c r="I138" i="10"/>
  <c r="J138" i="10"/>
  <c r="I139" i="10"/>
  <c r="J139" i="10"/>
  <c r="I140" i="10"/>
  <c r="J140" i="10"/>
  <c r="I141" i="10"/>
  <c r="J141" i="10"/>
  <c r="I142" i="10"/>
  <c r="J142" i="10"/>
  <c r="I143" i="10"/>
  <c r="J143" i="10"/>
  <c r="I144" i="10"/>
  <c r="J144" i="10"/>
  <c r="I145" i="10"/>
  <c r="J145" i="10"/>
  <c r="I146" i="10"/>
  <c r="J146" i="10"/>
  <c r="I147" i="10"/>
  <c r="J147" i="10"/>
  <c r="I148" i="10"/>
  <c r="J148" i="10"/>
  <c r="I149" i="10"/>
  <c r="J149" i="10"/>
  <c r="I14" i="10"/>
  <c r="J14" i="10"/>
  <c r="I15" i="10"/>
  <c r="J15" i="10"/>
  <c r="I16" i="10"/>
  <c r="J16" i="10"/>
  <c r="I17" i="10"/>
  <c r="J17" i="10"/>
  <c r="I18" i="10"/>
  <c r="J18" i="10"/>
  <c r="I19" i="10"/>
  <c r="J19" i="10"/>
  <c r="I20" i="10"/>
  <c r="J20" i="10"/>
  <c r="I21" i="10"/>
  <c r="J21" i="10"/>
  <c r="I22" i="10"/>
  <c r="J22" i="10"/>
  <c r="I23" i="10"/>
  <c r="J23" i="10"/>
  <c r="I24" i="10"/>
  <c r="J24" i="10"/>
  <c r="I25" i="10"/>
  <c r="J25" i="10"/>
  <c r="I26" i="10"/>
  <c r="J26" i="10"/>
  <c r="I27" i="10"/>
  <c r="J27" i="10"/>
  <c r="I28" i="10"/>
  <c r="J28" i="10"/>
  <c r="I29" i="10"/>
  <c r="J29" i="10"/>
  <c r="I30" i="10"/>
  <c r="J30" i="10"/>
  <c r="I31" i="10"/>
  <c r="J31" i="10"/>
  <c r="I32" i="10"/>
  <c r="J32" i="10"/>
  <c r="I33" i="10"/>
  <c r="J33" i="10"/>
  <c r="I34" i="10"/>
  <c r="J34" i="10"/>
  <c r="I35" i="10"/>
  <c r="J35" i="10"/>
  <c r="I36" i="10"/>
  <c r="J36" i="10"/>
  <c r="I37" i="10"/>
  <c r="J37" i="10"/>
  <c r="I38" i="10"/>
  <c r="J38" i="10"/>
  <c r="I39" i="10"/>
  <c r="J39" i="10"/>
  <c r="I40" i="10"/>
  <c r="J40" i="10"/>
  <c r="I41" i="10"/>
  <c r="J41" i="10"/>
  <c r="I42" i="10"/>
  <c r="J42" i="10"/>
  <c r="I43" i="10"/>
  <c r="J43" i="10"/>
  <c r="I44" i="10"/>
  <c r="J44" i="10"/>
  <c r="I150" i="10"/>
  <c r="J150" i="10"/>
  <c r="I151" i="10"/>
  <c r="J151" i="10"/>
  <c r="I152" i="10"/>
  <c r="J152" i="10"/>
  <c r="I153" i="10"/>
  <c r="J153" i="10"/>
  <c r="I154" i="10"/>
  <c r="J154" i="10"/>
  <c r="I155" i="10"/>
  <c r="J155" i="10"/>
  <c r="I156" i="10"/>
  <c r="J156" i="10"/>
  <c r="I157" i="10"/>
  <c r="J157" i="10"/>
  <c r="I158" i="10"/>
  <c r="J158" i="10"/>
  <c r="I159" i="10"/>
  <c r="J159" i="10"/>
  <c r="I160" i="10"/>
  <c r="J160" i="10"/>
  <c r="I161" i="10"/>
  <c r="J161" i="10"/>
  <c r="I162" i="10"/>
  <c r="J162" i="10"/>
  <c r="I163" i="10"/>
  <c r="J163" i="10"/>
  <c r="I164" i="10"/>
  <c r="J164" i="10"/>
  <c r="I165" i="10"/>
  <c r="J165" i="10"/>
  <c r="I166" i="10"/>
  <c r="J166" i="10"/>
  <c r="I167" i="10"/>
  <c r="J167" i="10"/>
  <c r="I168" i="10"/>
  <c r="J168" i="10"/>
  <c r="I169" i="10"/>
  <c r="J169" i="10"/>
  <c r="I170" i="10"/>
  <c r="J170" i="10"/>
  <c r="I171" i="10"/>
  <c r="J171" i="10"/>
  <c r="I172" i="10"/>
  <c r="J172" i="10"/>
  <c r="I173" i="10"/>
  <c r="J173" i="10"/>
  <c r="I174" i="10"/>
  <c r="J174" i="10"/>
  <c r="I175" i="10"/>
  <c r="J175" i="10"/>
  <c r="I176" i="10"/>
  <c r="J176" i="10"/>
  <c r="I177" i="10"/>
  <c r="J177" i="10"/>
  <c r="I178" i="10"/>
  <c r="J178" i="10"/>
  <c r="I179" i="10"/>
  <c r="J179" i="10"/>
  <c r="I180" i="10"/>
  <c r="J180" i="10"/>
  <c r="I181" i="10"/>
  <c r="J181" i="10"/>
  <c r="I182" i="10"/>
  <c r="J182" i="10"/>
  <c r="I183" i="10"/>
  <c r="J183" i="10"/>
  <c r="I184" i="10"/>
  <c r="J184" i="10"/>
  <c r="I185" i="10"/>
  <c r="J185" i="10"/>
  <c r="I186" i="10"/>
  <c r="J186" i="10"/>
  <c r="I187" i="10"/>
  <c r="J187" i="10"/>
  <c r="I188" i="10"/>
  <c r="J188" i="10"/>
  <c r="I189" i="10"/>
  <c r="J189" i="10"/>
  <c r="I190" i="10"/>
  <c r="J190" i="10"/>
  <c r="I191" i="10"/>
  <c r="J191" i="10"/>
  <c r="I192" i="10"/>
  <c r="J192" i="10"/>
  <c r="I193" i="10"/>
  <c r="J193" i="10"/>
  <c r="I194" i="10"/>
  <c r="J194" i="10"/>
  <c r="I195" i="10"/>
  <c r="J195" i="10"/>
  <c r="I196" i="10"/>
  <c r="J196" i="10"/>
  <c r="I197" i="10"/>
  <c r="J197" i="10"/>
  <c r="I198" i="10"/>
  <c r="J198" i="10"/>
  <c r="I199" i="10"/>
  <c r="J199" i="10"/>
  <c r="I200" i="10"/>
  <c r="J200" i="10"/>
  <c r="I201" i="10"/>
  <c r="J201" i="10"/>
  <c r="I202" i="10"/>
  <c r="J202" i="10"/>
  <c r="I203" i="10"/>
  <c r="J203" i="10"/>
  <c r="I204" i="10"/>
  <c r="J204" i="10"/>
  <c r="I205" i="10"/>
  <c r="J205" i="10"/>
  <c r="I206" i="10"/>
  <c r="J206" i="10"/>
  <c r="I207" i="10"/>
  <c r="J207" i="10"/>
  <c r="I208" i="10"/>
  <c r="J208" i="10"/>
  <c r="I209" i="10"/>
  <c r="J209" i="10"/>
  <c r="I210" i="10"/>
  <c r="J210" i="10"/>
  <c r="I211" i="10"/>
  <c r="J211" i="10"/>
  <c r="I212" i="10"/>
  <c r="J212" i="10"/>
  <c r="I213" i="10"/>
  <c r="J213" i="10"/>
  <c r="I214" i="10"/>
  <c r="J214" i="10"/>
  <c r="I215" i="10"/>
  <c r="J215" i="10"/>
  <c r="I216" i="10"/>
  <c r="J216" i="10"/>
  <c r="I217" i="10"/>
  <c r="J217" i="10"/>
  <c r="I218" i="10"/>
  <c r="J218" i="10"/>
  <c r="I219" i="10"/>
  <c r="J219" i="10"/>
  <c r="I220" i="10"/>
  <c r="J220" i="10"/>
  <c r="I221" i="10"/>
  <c r="J221" i="10"/>
  <c r="I222" i="10"/>
  <c r="J222" i="10"/>
  <c r="I223" i="10"/>
  <c r="J223" i="10"/>
  <c r="I224" i="10"/>
  <c r="J224" i="10"/>
  <c r="I225" i="10"/>
  <c r="J225" i="10"/>
  <c r="I226" i="10"/>
  <c r="J226" i="10"/>
  <c r="I227" i="10"/>
  <c r="J227" i="10"/>
  <c r="I228" i="10"/>
  <c r="J228" i="10"/>
  <c r="I229" i="10"/>
  <c r="J229" i="10"/>
  <c r="I230" i="10"/>
  <c r="J230" i="10"/>
  <c r="I231" i="10"/>
  <c r="J231" i="10"/>
  <c r="I232" i="10"/>
  <c r="J232" i="10"/>
  <c r="I233" i="10"/>
  <c r="J233" i="10"/>
  <c r="I234" i="10"/>
  <c r="J234" i="10"/>
  <c r="I235" i="10"/>
  <c r="J235" i="10"/>
  <c r="I236" i="10"/>
  <c r="J236" i="10"/>
  <c r="I237" i="10"/>
  <c r="J237" i="10"/>
  <c r="I238" i="10"/>
  <c r="J238" i="10"/>
  <c r="I239" i="10"/>
  <c r="J239" i="10"/>
  <c r="I240" i="10"/>
  <c r="J240" i="10"/>
  <c r="I241" i="10"/>
  <c r="J241" i="10"/>
  <c r="I242" i="10"/>
  <c r="J242" i="10"/>
  <c r="I243" i="10"/>
  <c r="J243" i="10"/>
  <c r="I244" i="10"/>
  <c r="J244" i="10"/>
  <c r="I245" i="10"/>
  <c r="J245" i="10"/>
  <c r="I246" i="10"/>
  <c r="J246" i="10"/>
  <c r="I247" i="10"/>
  <c r="J247" i="10"/>
  <c r="I248" i="10"/>
  <c r="J248" i="10"/>
  <c r="I249" i="10"/>
  <c r="J249" i="10"/>
  <c r="I250" i="10"/>
  <c r="J250" i="10"/>
  <c r="I251" i="10"/>
  <c r="J251" i="10"/>
  <c r="I252" i="10"/>
  <c r="J252" i="10"/>
  <c r="I253" i="10"/>
  <c r="J253" i="10"/>
  <c r="I254" i="10"/>
  <c r="J254" i="10"/>
  <c r="I255" i="10"/>
  <c r="J255" i="10"/>
  <c r="I256" i="10"/>
  <c r="J256" i="10"/>
  <c r="I257" i="10"/>
  <c r="J257" i="10"/>
  <c r="I258" i="10"/>
  <c r="J258" i="10"/>
  <c r="I259" i="10"/>
  <c r="J259" i="10"/>
  <c r="I260" i="10"/>
  <c r="J260" i="10"/>
  <c r="I261" i="10"/>
  <c r="J261" i="10"/>
  <c r="I262" i="10"/>
  <c r="J262" i="10"/>
  <c r="I263" i="10"/>
  <c r="J263" i="10"/>
  <c r="I264" i="10"/>
  <c r="J264" i="10"/>
  <c r="I265" i="10"/>
  <c r="J265" i="10"/>
  <c r="I266" i="10"/>
  <c r="J266" i="10"/>
  <c r="I267" i="10"/>
  <c r="J267" i="10"/>
  <c r="I268" i="10"/>
  <c r="J268" i="10"/>
  <c r="I269" i="10"/>
  <c r="J269" i="10"/>
  <c r="I270" i="10"/>
  <c r="J270" i="10"/>
  <c r="I271" i="10"/>
  <c r="J271" i="10"/>
  <c r="I272" i="10"/>
  <c r="J272" i="10"/>
  <c r="I273" i="10"/>
  <c r="J273" i="10"/>
  <c r="I274" i="10"/>
  <c r="J274" i="10"/>
  <c r="I275" i="10"/>
  <c r="J275" i="10"/>
  <c r="I276" i="10"/>
  <c r="J276" i="10"/>
  <c r="I277" i="10"/>
  <c r="J277" i="10"/>
  <c r="I278" i="10"/>
  <c r="J278" i="10"/>
  <c r="I279" i="10"/>
  <c r="J279" i="10"/>
  <c r="I280" i="10"/>
  <c r="J280" i="10"/>
  <c r="I281" i="10"/>
  <c r="J281" i="10"/>
  <c r="I282" i="10"/>
  <c r="J282" i="10"/>
  <c r="I283" i="10"/>
  <c r="J283" i="10"/>
  <c r="I284" i="10"/>
  <c r="J284" i="10"/>
  <c r="I285" i="10"/>
  <c r="J285" i="10"/>
  <c r="I286" i="10"/>
  <c r="J286" i="10"/>
  <c r="I287" i="10"/>
  <c r="J287" i="10"/>
  <c r="I288" i="10"/>
  <c r="J288" i="10"/>
  <c r="I289" i="10"/>
  <c r="J289" i="10"/>
  <c r="I290" i="10"/>
  <c r="J290" i="10"/>
  <c r="I291" i="10"/>
  <c r="J291" i="10"/>
  <c r="I292" i="10"/>
  <c r="J292" i="10"/>
  <c r="I293" i="10"/>
  <c r="J293" i="10"/>
  <c r="I294" i="10"/>
  <c r="J294" i="10"/>
  <c r="I295" i="10"/>
  <c r="J295" i="10"/>
  <c r="I296" i="10"/>
  <c r="J296" i="10"/>
  <c r="I297" i="10"/>
  <c r="J297" i="10"/>
  <c r="I298" i="10"/>
  <c r="J298" i="10"/>
  <c r="I299" i="10"/>
  <c r="J299" i="10"/>
  <c r="I300" i="10"/>
  <c r="J300" i="10"/>
  <c r="I301" i="10"/>
  <c r="J301" i="10"/>
  <c r="I302" i="10"/>
  <c r="J302" i="10"/>
  <c r="I303" i="10"/>
  <c r="J303" i="10"/>
  <c r="I304" i="10"/>
  <c r="J304" i="10"/>
  <c r="I305" i="10"/>
  <c r="J305" i="10"/>
  <c r="I306" i="10"/>
  <c r="J306" i="10"/>
  <c r="I307" i="10"/>
  <c r="J307" i="10"/>
  <c r="I308" i="10"/>
  <c r="J308" i="10"/>
  <c r="I309" i="10"/>
  <c r="J309" i="10"/>
  <c r="I310" i="10"/>
  <c r="J310" i="10"/>
  <c r="I311" i="10"/>
  <c r="J311" i="10"/>
  <c r="I312" i="10"/>
  <c r="J312" i="10"/>
  <c r="I313" i="10"/>
  <c r="J313" i="10"/>
  <c r="I314" i="10"/>
  <c r="J314" i="10"/>
  <c r="I315" i="10"/>
  <c r="J315" i="10"/>
  <c r="I316" i="10"/>
  <c r="J316" i="10"/>
  <c r="I317" i="10"/>
  <c r="J317" i="10"/>
  <c r="I318" i="10"/>
  <c r="J318" i="10"/>
  <c r="I319" i="10"/>
  <c r="J319" i="10"/>
  <c r="I320" i="10"/>
  <c r="J320" i="10"/>
  <c r="I321" i="10"/>
  <c r="J321" i="10"/>
  <c r="I322" i="10"/>
  <c r="J322" i="10"/>
  <c r="I323" i="10"/>
  <c r="J323" i="10"/>
  <c r="I324" i="10"/>
  <c r="J324" i="10"/>
  <c r="I325" i="10"/>
  <c r="J325" i="10"/>
  <c r="I326" i="10"/>
  <c r="J326" i="10"/>
  <c r="I327" i="10"/>
  <c r="J327" i="10"/>
  <c r="I328" i="10"/>
  <c r="J328" i="10"/>
  <c r="I329" i="10"/>
  <c r="J329" i="10"/>
  <c r="I330" i="10"/>
  <c r="J330" i="10"/>
  <c r="I331" i="10"/>
  <c r="J331" i="10"/>
  <c r="I332" i="10"/>
  <c r="J332" i="10"/>
  <c r="I333" i="10"/>
  <c r="J333" i="10"/>
  <c r="I334" i="10"/>
  <c r="J334" i="10"/>
  <c r="I335" i="10"/>
  <c r="J335" i="10"/>
  <c r="I336" i="10"/>
  <c r="J336" i="10"/>
  <c r="I337" i="10"/>
  <c r="J337" i="10"/>
  <c r="I338" i="10"/>
  <c r="J338" i="10"/>
  <c r="I339" i="10"/>
  <c r="J339" i="10"/>
  <c r="I340" i="10"/>
  <c r="J340" i="10"/>
  <c r="I341" i="10"/>
  <c r="J341" i="10"/>
  <c r="I342" i="10"/>
  <c r="J342" i="10"/>
  <c r="I343" i="10"/>
  <c r="J343" i="10"/>
  <c r="I344" i="10"/>
  <c r="J344" i="10"/>
  <c r="I345" i="10"/>
  <c r="J345" i="10"/>
  <c r="I346" i="10"/>
  <c r="J346" i="10"/>
  <c r="I347" i="10"/>
  <c r="J347" i="10"/>
  <c r="I348" i="10"/>
  <c r="J348" i="10"/>
  <c r="I349" i="10"/>
  <c r="J349" i="10"/>
  <c r="I350" i="10"/>
  <c r="J350" i="10"/>
  <c r="I351" i="10"/>
  <c r="J351" i="10"/>
  <c r="I352" i="10"/>
  <c r="J352" i="10"/>
  <c r="I353" i="10"/>
  <c r="J353" i="10"/>
  <c r="I354" i="10"/>
  <c r="J354" i="10"/>
  <c r="I355" i="10"/>
  <c r="J355" i="10"/>
  <c r="I356" i="10"/>
  <c r="J356" i="10"/>
  <c r="I357" i="10"/>
  <c r="J357" i="10"/>
  <c r="I358" i="10"/>
  <c r="J358" i="10"/>
  <c r="I359" i="10"/>
  <c r="J359" i="10"/>
  <c r="I360" i="10"/>
  <c r="J360" i="10"/>
  <c r="I361" i="10"/>
  <c r="J361" i="10"/>
  <c r="I362" i="10"/>
  <c r="J362" i="10"/>
  <c r="I363" i="10"/>
  <c r="J363" i="10"/>
  <c r="I364" i="10"/>
  <c r="J364" i="10"/>
  <c r="I365" i="10"/>
  <c r="J365" i="10"/>
  <c r="I366" i="10"/>
  <c r="J366" i="10"/>
  <c r="I367" i="10"/>
  <c r="J367" i="10"/>
  <c r="I368" i="10"/>
  <c r="J368" i="10"/>
  <c r="I369" i="10"/>
  <c r="J369" i="10"/>
  <c r="I370" i="10"/>
  <c r="J370" i="10"/>
  <c r="I371" i="10"/>
  <c r="J371" i="10"/>
  <c r="I372" i="10"/>
  <c r="J372" i="10"/>
  <c r="I373" i="10"/>
  <c r="J373" i="10"/>
  <c r="I374" i="10"/>
  <c r="J374" i="10"/>
  <c r="I375" i="10"/>
  <c r="J375" i="10"/>
  <c r="I376" i="10"/>
  <c r="J376" i="10"/>
  <c r="I377" i="10"/>
  <c r="J377" i="10"/>
  <c r="I378" i="10"/>
  <c r="J378" i="10"/>
  <c r="I379" i="10"/>
  <c r="J379" i="10"/>
  <c r="I380" i="10"/>
  <c r="J380" i="10"/>
  <c r="I381" i="10"/>
  <c r="J381" i="10"/>
  <c r="I382" i="10"/>
  <c r="J382" i="10"/>
  <c r="I383" i="10"/>
  <c r="J383" i="10"/>
  <c r="I384" i="10"/>
  <c r="J384" i="10"/>
  <c r="I385" i="10"/>
  <c r="J385" i="10"/>
  <c r="I386" i="10"/>
  <c r="J386" i="10"/>
  <c r="I387" i="10"/>
  <c r="J387" i="10"/>
  <c r="I388" i="10"/>
  <c r="J388" i="10"/>
  <c r="I389" i="10"/>
  <c r="J389" i="10"/>
  <c r="I390" i="10"/>
  <c r="J390" i="10"/>
  <c r="I391" i="10"/>
  <c r="J391" i="10"/>
  <c r="I392" i="10"/>
  <c r="J392" i="10"/>
  <c r="I393" i="10"/>
  <c r="J393" i="10"/>
  <c r="I394" i="10"/>
  <c r="J394" i="10"/>
  <c r="I395" i="10"/>
  <c r="J395" i="10"/>
  <c r="I396" i="10"/>
  <c r="J396" i="10"/>
  <c r="I397" i="10"/>
  <c r="J397" i="10"/>
  <c r="I398" i="10"/>
  <c r="J398" i="10"/>
  <c r="I399" i="10"/>
  <c r="J399" i="10"/>
  <c r="I400" i="10"/>
  <c r="J400" i="10"/>
  <c r="I401" i="10"/>
  <c r="J401" i="10"/>
  <c r="I402" i="10"/>
  <c r="J402" i="10"/>
  <c r="I403" i="10"/>
  <c r="J403" i="10"/>
  <c r="I404" i="10"/>
  <c r="J404" i="10"/>
  <c r="I405" i="10"/>
  <c r="J405" i="10"/>
  <c r="I406" i="10"/>
  <c r="J406" i="10"/>
  <c r="I407" i="10"/>
  <c r="J407" i="10"/>
  <c r="I408" i="10"/>
  <c r="J408" i="10"/>
  <c r="I409" i="10"/>
  <c r="J409" i="10"/>
  <c r="I410" i="10"/>
  <c r="J410" i="10"/>
  <c r="I411" i="10"/>
  <c r="J411" i="10"/>
  <c r="I412" i="10"/>
  <c r="J412" i="10"/>
  <c r="I413" i="10"/>
  <c r="J413" i="10"/>
  <c r="I414" i="10"/>
  <c r="J414" i="10"/>
  <c r="I415" i="10"/>
  <c r="J415" i="10"/>
  <c r="I416" i="10"/>
  <c r="J416" i="10"/>
  <c r="I417" i="10"/>
  <c r="J417" i="10"/>
  <c r="I418" i="10"/>
  <c r="J418" i="10"/>
  <c r="I419" i="10"/>
  <c r="J419" i="10"/>
  <c r="I420" i="10"/>
  <c r="J420" i="10"/>
  <c r="I421" i="10"/>
  <c r="J421" i="10"/>
  <c r="I422" i="10"/>
  <c r="J422" i="10"/>
  <c r="I423" i="10"/>
  <c r="J423" i="10"/>
  <c r="I424" i="10"/>
  <c r="J424" i="10"/>
  <c r="I425" i="10"/>
  <c r="J425" i="10"/>
  <c r="I426" i="10"/>
  <c r="J426" i="10"/>
  <c r="I427" i="10"/>
  <c r="J427" i="10"/>
  <c r="I428" i="10"/>
  <c r="J428" i="10"/>
  <c r="I429" i="10"/>
  <c r="J429" i="10"/>
  <c r="I430" i="10"/>
  <c r="J430" i="10"/>
  <c r="I431" i="10"/>
  <c r="J431" i="10"/>
  <c r="I432" i="10"/>
  <c r="J432" i="10"/>
  <c r="I433" i="10"/>
  <c r="J433" i="10"/>
  <c r="I434" i="10"/>
  <c r="J434" i="10"/>
  <c r="I435" i="10"/>
  <c r="J435" i="10"/>
  <c r="I436" i="10"/>
  <c r="J436" i="10"/>
  <c r="I437" i="10"/>
  <c r="J437" i="10"/>
  <c r="I438" i="10"/>
  <c r="J438" i="10"/>
  <c r="I439" i="10"/>
  <c r="J439" i="10"/>
  <c r="I440" i="10"/>
  <c r="J440" i="10"/>
  <c r="I441" i="10"/>
  <c r="J441" i="10"/>
  <c r="I442" i="10"/>
  <c r="J442" i="10"/>
  <c r="I443" i="10"/>
  <c r="J443" i="10"/>
  <c r="I444" i="10"/>
  <c r="J444" i="10"/>
  <c r="I445" i="10"/>
  <c r="J445" i="10"/>
  <c r="I446" i="10"/>
  <c r="J446" i="10"/>
  <c r="I447" i="10"/>
  <c r="J447" i="10"/>
  <c r="I448" i="10"/>
  <c r="J448" i="10"/>
  <c r="I449" i="10"/>
  <c r="J449" i="10"/>
  <c r="I450" i="10"/>
  <c r="J450" i="10"/>
  <c r="I451" i="10"/>
  <c r="J451" i="10"/>
  <c r="I452" i="10"/>
  <c r="J452" i="10"/>
  <c r="I453" i="10"/>
  <c r="J453" i="10"/>
  <c r="I454" i="10"/>
  <c r="J454" i="10"/>
  <c r="I455" i="10"/>
  <c r="J455" i="10"/>
  <c r="I456" i="10"/>
  <c r="J456" i="10"/>
  <c r="I457" i="10"/>
  <c r="J457" i="10"/>
  <c r="I458" i="10"/>
  <c r="J458" i="10"/>
  <c r="I459" i="10"/>
  <c r="J459" i="10"/>
  <c r="I460" i="10"/>
  <c r="J460" i="10"/>
  <c r="I461" i="10"/>
  <c r="J461" i="10"/>
  <c r="I462" i="10"/>
  <c r="J462" i="10"/>
  <c r="I463" i="10"/>
  <c r="J463" i="10"/>
  <c r="I464" i="10"/>
  <c r="J464" i="10"/>
  <c r="I465" i="10"/>
  <c r="J465" i="10"/>
  <c r="I466" i="10"/>
  <c r="J466" i="10"/>
  <c r="I467" i="10"/>
  <c r="J467" i="10"/>
  <c r="I468" i="10"/>
  <c r="J468" i="10"/>
  <c r="I469" i="10"/>
  <c r="J469" i="10"/>
  <c r="I470" i="10"/>
  <c r="J470" i="10"/>
  <c r="I471" i="10"/>
  <c r="J471" i="10"/>
  <c r="I472" i="10"/>
  <c r="J472" i="10"/>
  <c r="I473" i="10"/>
  <c r="J473" i="10"/>
  <c r="I474" i="10"/>
  <c r="J474" i="10"/>
  <c r="I475" i="10"/>
  <c r="J475" i="10"/>
  <c r="I476" i="10"/>
  <c r="J476" i="10"/>
  <c r="I477" i="10"/>
  <c r="J477" i="10"/>
  <c r="I478" i="10"/>
  <c r="J478" i="10"/>
  <c r="I479" i="10"/>
  <c r="J479" i="10"/>
  <c r="I480" i="10"/>
  <c r="J480" i="10"/>
  <c r="I481" i="10"/>
  <c r="J481" i="10"/>
  <c r="I482" i="10"/>
  <c r="J482" i="10"/>
  <c r="I483" i="10"/>
  <c r="J483" i="10"/>
  <c r="I484" i="10"/>
  <c r="J484" i="10"/>
  <c r="I485" i="10"/>
  <c r="J485" i="10"/>
  <c r="I486" i="10"/>
  <c r="J486" i="10"/>
  <c r="I487" i="10"/>
  <c r="J487" i="10"/>
  <c r="I488" i="10"/>
  <c r="J488" i="10"/>
  <c r="I489" i="10"/>
  <c r="J489" i="10"/>
  <c r="I490" i="10"/>
  <c r="J490" i="10"/>
  <c r="I491" i="10"/>
  <c r="J491" i="10"/>
  <c r="I492" i="10"/>
  <c r="J492" i="10"/>
  <c r="I493" i="10"/>
  <c r="J493" i="10"/>
  <c r="I494" i="10"/>
  <c r="J494" i="10"/>
  <c r="I495" i="10"/>
  <c r="J495" i="10"/>
  <c r="I496" i="10"/>
  <c r="J496" i="10"/>
  <c r="I497" i="10"/>
  <c r="J497" i="10"/>
  <c r="I498" i="10"/>
  <c r="J498" i="10"/>
  <c r="I499" i="10"/>
  <c r="J499" i="10"/>
  <c r="I500" i="10"/>
  <c r="J500" i="10"/>
  <c r="I501" i="10"/>
  <c r="J501" i="10"/>
  <c r="I502" i="10"/>
  <c r="J502" i="10"/>
  <c r="I503" i="10"/>
  <c r="J503" i="10"/>
  <c r="I504" i="10"/>
  <c r="J504" i="10"/>
  <c r="I505" i="10"/>
  <c r="J505" i="10"/>
  <c r="I506" i="10"/>
  <c r="J506" i="10"/>
  <c r="I507" i="10"/>
  <c r="J507" i="10"/>
  <c r="I508" i="10"/>
  <c r="J508" i="10"/>
  <c r="I509" i="10"/>
  <c r="J509" i="10"/>
  <c r="I510" i="10"/>
  <c r="J510" i="10"/>
  <c r="I511" i="10"/>
  <c r="J511" i="10"/>
  <c r="I512" i="10"/>
  <c r="J512" i="10"/>
  <c r="I513" i="10"/>
  <c r="J513" i="10"/>
  <c r="I514" i="10"/>
  <c r="J514" i="10"/>
  <c r="I515" i="10"/>
  <c r="J515" i="10"/>
  <c r="I516" i="10"/>
  <c r="J516" i="10"/>
  <c r="I517" i="10"/>
  <c r="J517" i="10"/>
  <c r="I518" i="10"/>
  <c r="J518" i="10"/>
  <c r="I519" i="10"/>
  <c r="J519" i="10"/>
  <c r="I520" i="10"/>
  <c r="J520" i="10"/>
  <c r="I521" i="10"/>
  <c r="J521" i="10"/>
  <c r="I522" i="10"/>
  <c r="J522" i="10"/>
  <c r="I523" i="10"/>
  <c r="J523" i="10"/>
  <c r="I524" i="10"/>
  <c r="J524" i="10"/>
  <c r="I525" i="10"/>
  <c r="J525" i="10"/>
  <c r="I526" i="10"/>
  <c r="J526" i="10"/>
  <c r="I527" i="10"/>
  <c r="J527" i="10"/>
  <c r="I528" i="10"/>
  <c r="J528" i="10"/>
  <c r="I529" i="10"/>
  <c r="J529" i="10"/>
  <c r="I530" i="10"/>
  <c r="J530" i="10"/>
  <c r="I531" i="10"/>
  <c r="J531" i="10"/>
  <c r="I532" i="10"/>
  <c r="J532" i="10"/>
  <c r="I533" i="10"/>
  <c r="J533" i="10"/>
  <c r="I534" i="10"/>
  <c r="J534" i="10"/>
  <c r="I535" i="10"/>
  <c r="J535" i="10"/>
  <c r="I536" i="10"/>
  <c r="J536" i="10"/>
  <c r="I537" i="10"/>
  <c r="J537" i="10"/>
  <c r="I538" i="10"/>
  <c r="J538" i="10"/>
  <c r="I539" i="10"/>
  <c r="J539" i="10"/>
  <c r="I540" i="10"/>
  <c r="J540" i="10"/>
  <c r="I541" i="10"/>
  <c r="J541" i="10"/>
  <c r="I542" i="10"/>
  <c r="J542" i="10"/>
  <c r="I543" i="10"/>
  <c r="J543" i="10"/>
  <c r="I544" i="10"/>
  <c r="J544" i="10"/>
  <c r="I545" i="10"/>
  <c r="J545" i="10"/>
  <c r="I546" i="10"/>
  <c r="J546" i="10"/>
  <c r="I547" i="10"/>
  <c r="J547" i="10"/>
  <c r="I548" i="10"/>
  <c r="J548" i="10"/>
  <c r="I549" i="10"/>
  <c r="J549" i="10"/>
  <c r="I550" i="10"/>
  <c r="J550" i="10"/>
  <c r="I551" i="10"/>
  <c r="J551" i="10"/>
  <c r="I552" i="10"/>
  <c r="J552" i="10"/>
  <c r="I553" i="10"/>
  <c r="J553" i="10"/>
  <c r="I554" i="10"/>
  <c r="J554" i="10"/>
  <c r="I555" i="10"/>
  <c r="J555" i="10"/>
  <c r="I556" i="10"/>
  <c r="J556" i="10"/>
  <c r="I557" i="10"/>
  <c r="J557" i="10"/>
  <c r="I558" i="10"/>
  <c r="J558" i="10"/>
  <c r="I559" i="10"/>
  <c r="J559" i="10"/>
  <c r="I560" i="10"/>
  <c r="J560" i="10"/>
  <c r="I561" i="10"/>
  <c r="J561" i="10"/>
  <c r="I562" i="10"/>
  <c r="J562" i="10"/>
  <c r="I563" i="10"/>
  <c r="J563" i="10"/>
  <c r="I564" i="10"/>
  <c r="J564" i="10"/>
  <c r="I565" i="10"/>
  <c r="J565" i="10"/>
  <c r="I566" i="10"/>
  <c r="J566" i="10"/>
  <c r="I567" i="10"/>
  <c r="J567" i="10"/>
  <c r="I568" i="10"/>
  <c r="J568" i="10"/>
  <c r="I569" i="10"/>
  <c r="J569" i="10"/>
  <c r="I570" i="10"/>
  <c r="J570" i="10"/>
  <c r="I571" i="10"/>
  <c r="J571" i="10"/>
  <c r="I572" i="10"/>
  <c r="J572" i="10"/>
  <c r="I573" i="10"/>
  <c r="J573" i="10"/>
  <c r="I574" i="10"/>
  <c r="J574" i="10"/>
  <c r="I575" i="10"/>
  <c r="J575" i="10"/>
  <c r="I576" i="10"/>
  <c r="J576" i="10"/>
  <c r="I577" i="10"/>
  <c r="J577" i="10"/>
  <c r="I578" i="10"/>
  <c r="J578" i="10"/>
  <c r="I579" i="10"/>
  <c r="J579" i="10"/>
  <c r="I580" i="10"/>
  <c r="J580" i="10"/>
  <c r="I581" i="10"/>
  <c r="J581" i="10"/>
  <c r="I582" i="10"/>
  <c r="J582" i="10"/>
  <c r="I583" i="10"/>
  <c r="J583" i="10"/>
  <c r="I584" i="10"/>
  <c r="J584" i="10"/>
  <c r="I585" i="10"/>
  <c r="J585" i="10"/>
  <c r="I586" i="10"/>
  <c r="J586" i="10"/>
  <c r="I587" i="10"/>
  <c r="J587" i="10"/>
  <c r="I588" i="10"/>
  <c r="J588" i="10"/>
  <c r="I589" i="10"/>
  <c r="J589" i="10"/>
  <c r="I590" i="10"/>
  <c r="J590" i="10"/>
  <c r="I591" i="10"/>
  <c r="J591" i="10"/>
  <c r="I592" i="10"/>
  <c r="J592" i="10"/>
  <c r="I593" i="10"/>
  <c r="J593" i="10"/>
  <c r="I594" i="10"/>
  <c r="J594" i="10"/>
  <c r="I595" i="10"/>
  <c r="J595" i="10"/>
  <c r="I596" i="10"/>
  <c r="J596" i="10"/>
  <c r="I597" i="10"/>
  <c r="J597" i="10"/>
  <c r="I598" i="10"/>
  <c r="J598" i="10"/>
  <c r="I599" i="10"/>
  <c r="J599" i="10"/>
  <c r="I600" i="10"/>
  <c r="J600" i="10"/>
  <c r="I601" i="10"/>
  <c r="J601" i="10"/>
  <c r="I602" i="10"/>
  <c r="J602" i="10"/>
  <c r="I603" i="10"/>
  <c r="J603" i="10"/>
  <c r="I604" i="10"/>
  <c r="J604" i="10"/>
  <c r="I605" i="10"/>
  <c r="J605" i="10"/>
  <c r="I606" i="10"/>
  <c r="J606" i="10"/>
  <c r="I607" i="10"/>
  <c r="J607" i="10"/>
  <c r="I608" i="10"/>
  <c r="J608" i="10"/>
  <c r="I609" i="10"/>
  <c r="J609" i="10"/>
  <c r="I610" i="10"/>
  <c r="J610" i="10"/>
  <c r="I611" i="10"/>
  <c r="J611" i="10"/>
  <c r="I612" i="10"/>
  <c r="J612" i="10"/>
  <c r="I613" i="10"/>
  <c r="J613" i="10"/>
  <c r="I614" i="10"/>
  <c r="J614" i="10"/>
  <c r="I615" i="10"/>
  <c r="J615" i="10"/>
  <c r="I616" i="10"/>
  <c r="J616" i="10"/>
  <c r="I617" i="10"/>
  <c r="J617" i="10"/>
  <c r="I618" i="10"/>
  <c r="J618" i="10"/>
  <c r="I619" i="10"/>
  <c r="J619" i="10"/>
  <c r="I620" i="10"/>
  <c r="J620" i="10"/>
  <c r="I621" i="10"/>
  <c r="J621" i="10"/>
  <c r="I622" i="10"/>
  <c r="J622" i="10"/>
  <c r="I623" i="10"/>
  <c r="J623" i="10"/>
  <c r="I624" i="10"/>
  <c r="J624" i="10"/>
  <c r="I625" i="10"/>
  <c r="J625" i="10"/>
  <c r="I626" i="10"/>
  <c r="J626" i="10"/>
  <c r="I627" i="10"/>
  <c r="J627" i="10"/>
  <c r="I628" i="10"/>
  <c r="J628" i="10"/>
  <c r="I629" i="10"/>
  <c r="J629" i="10"/>
  <c r="I630" i="10"/>
  <c r="J630" i="10"/>
  <c r="I631" i="10"/>
  <c r="J631" i="10"/>
  <c r="I632" i="10"/>
  <c r="J632" i="10"/>
  <c r="I633" i="10"/>
  <c r="J633" i="10"/>
  <c r="I634" i="10"/>
  <c r="J634" i="10"/>
  <c r="I635" i="10"/>
  <c r="J635" i="10"/>
  <c r="I636" i="10"/>
  <c r="J636" i="10"/>
  <c r="I637" i="10"/>
  <c r="J637" i="10"/>
  <c r="I638" i="10"/>
  <c r="J638" i="10"/>
  <c r="I639" i="10"/>
  <c r="J639" i="10"/>
  <c r="I640" i="10"/>
  <c r="J640" i="10"/>
  <c r="I641" i="10"/>
  <c r="J641" i="10"/>
  <c r="I642" i="10"/>
  <c r="J642" i="10"/>
  <c r="I643" i="10"/>
  <c r="J643" i="10"/>
  <c r="I644" i="10"/>
  <c r="J644" i="10"/>
  <c r="I645" i="10"/>
  <c r="J645" i="10"/>
  <c r="I646" i="10"/>
  <c r="J646" i="10"/>
  <c r="I647" i="10"/>
  <c r="J647" i="10"/>
  <c r="I648" i="10"/>
  <c r="J648" i="10"/>
  <c r="I649" i="10"/>
  <c r="J649" i="10"/>
  <c r="I650" i="10"/>
  <c r="J650" i="10"/>
  <c r="I651" i="10"/>
  <c r="J651" i="10"/>
  <c r="I652" i="10"/>
  <c r="J652" i="10"/>
  <c r="I653" i="10"/>
  <c r="J653" i="10"/>
  <c r="I654" i="10"/>
  <c r="J654" i="10"/>
  <c r="I655" i="10"/>
  <c r="J655" i="10"/>
  <c r="I656" i="10"/>
  <c r="J656" i="10"/>
  <c r="I657" i="10"/>
  <c r="J657" i="10"/>
  <c r="I658" i="10"/>
  <c r="J658" i="10"/>
  <c r="I659" i="10"/>
  <c r="J659" i="10"/>
  <c r="I660" i="10"/>
  <c r="J660" i="10"/>
  <c r="I661" i="10"/>
  <c r="J661" i="10"/>
  <c r="I662" i="10"/>
  <c r="J662" i="10"/>
  <c r="I663" i="10"/>
  <c r="J663" i="10"/>
  <c r="I664" i="10"/>
  <c r="J664" i="10"/>
  <c r="I665" i="10"/>
  <c r="J665" i="10"/>
  <c r="I666" i="10"/>
  <c r="J666" i="10"/>
  <c r="I667" i="10"/>
  <c r="J667" i="10"/>
  <c r="I668" i="10"/>
  <c r="J668" i="10"/>
  <c r="I669" i="10"/>
  <c r="J669" i="10"/>
  <c r="I670" i="10"/>
  <c r="J670" i="10"/>
  <c r="I671" i="10"/>
  <c r="J671" i="10"/>
  <c r="I672" i="10"/>
  <c r="J672" i="10"/>
  <c r="I673" i="10"/>
  <c r="J673" i="10"/>
  <c r="I674" i="10"/>
  <c r="J674" i="10"/>
  <c r="I10" i="10"/>
  <c r="J10" i="10"/>
  <c r="I11" i="10"/>
  <c r="J11" i="10"/>
  <c r="I12" i="10"/>
  <c r="J12" i="10"/>
  <c r="I13" i="10"/>
  <c r="J13" i="10"/>
  <c r="I4" i="10"/>
  <c r="J4" i="10"/>
  <c r="I5" i="10"/>
  <c r="J5" i="10"/>
  <c r="I6" i="10"/>
  <c r="J6" i="10"/>
  <c r="I7" i="10"/>
  <c r="J7" i="10"/>
  <c r="I8" i="10"/>
  <c r="J8" i="10"/>
  <c r="I9" i="10"/>
  <c r="J9" i="10"/>
  <c r="J3" i="10"/>
  <c r="I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<sst xmlns="http://schemas.openxmlformats.org/spreadsheetml/2006/main" count="6929" uniqueCount="219">
  <si>
    <t>Transmission Group</t>
  </si>
  <si>
    <t>Region A</t>
  </si>
  <si>
    <t>Region B</t>
  </si>
  <si>
    <t>Capacity Limit Out (A-&gt;B)</t>
  </si>
  <si>
    <t>Capacity Limit In (B-&gt;A)</t>
  </si>
  <si>
    <t>Used by Remote Gen?</t>
  </si>
  <si>
    <t>Hurdle Rate A to B</t>
  </si>
  <si>
    <t>Hurdle Rate B to A</t>
  </si>
  <si>
    <t>AZPS</t>
  </si>
  <si>
    <t>IID</t>
  </si>
  <si>
    <t>Yes</t>
  </si>
  <si>
    <t>PACE</t>
  </si>
  <si>
    <t/>
  </si>
  <si>
    <t>PNM_EPE</t>
  </si>
  <si>
    <t>SCE</t>
  </si>
  <si>
    <t>SDGE</t>
  </si>
  <si>
    <t>SRP</t>
  </si>
  <si>
    <t>TEPC</t>
  </si>
  <si>
    <t>WALC</t>
  </si>
  <si>
    <t>BCHA_AESO</t>
  </si>
  <si>
    <t>BPAT</t>
  </si>
  <si>
    <t>IPCO</t>
  </si>
  <si>
    <t>PortlandGE</t>
  </si>
  <si>
    <t>CFE</t>
  </si>
  <si>
    <t>LADWP</t>
  </si>
  <si>
    <t>NCNC</t>
  </si>
  <si>
    <t>NEVP</t>
  </si>
  <si>
    <t>PGE</t>
  </si>
  <si>
    <t>NWMT_WAUW</t>
  </si>
  <si>
    <t>WACM</t>
  </si>
  <si>
    <t>PACW</t>
  </si>
  <si>
    <t>PSCO</t>
  </si>
  <si>
    <t>TID</t>
  </si>
  <si>
    <t>SERVM Region</t>
  </si>
  <si>
    <t>WECC BAA</t>
  </si>
  <si>
    <t>WECC BAA Name</t>
  </si>
  <si>
    <t>Utility Name in EIA 861 (BTM PV Data)</t>
  </si>
  <si>
    <t>State &amp; Utility Name from EIA Form 861</t>
  </si>
  <si>
    <t>Arizona Public Service Company</t>
  </si>
  <si>
    <t>Arizona Public Service Co</t>
  </si>
  <si>
    <t>AZ, Arizona Public Service Co</t>
  </si>
  <si>
    <t>AVA</t>
  </si>
  <si>
    <t>Avista Corporation</t>
  </si>
  <si>
    <t>Avista Corp</t>
  </si>
  <si>
    <t>ID, Avista Corp</t>
  </si>
  <si>
    <t>WA, Avista Corp</t>
  </si>
  <si>
    <t>Bonneville Power Administration-Transmission</t>
  </si>
  <si>
    <t>CHPD</t>
  </si>
  <si>
    <t>PUD No. 1 of Chelan County</t>
  </si>
  <si>
    <t>DOPD</t>
  </si>
  <si>
    <t>PUD No. 1 of Douglas County</t>
  </si>
  <si>
    <t>GCPD</t>
  </si>
  <si>
    <t>PUD No. 1 of Grant County</t>
  </si>
  <si>
    <t>PSEI</t>
  </si>
  <si>
    <t>Puget Sound Energy</t>
  </si>
  <si>
    <t>Puget Sound Energy Inc</t>
  </si>
  <si>
    <t>WA, Puget Sound Energy Inc</t>
  </si>
  <si>
    <t>SCL</t>
  </si>
  <si>
    <t>Seattle City Light</t>
  </si>
  <si>
    <t>City of Seattle - (WA)</t>
  </si>
  <si>
    <t>WA, City of Seattle - (WA)</t>
  </si>
  <si>
    <t>TPWR</t>
  </si>
  <si>
    <t>City of Tacoma, Department of Public Utilities</t>
  </si>
  <si>
    <t>City of Tacoma - (WA)</t>
  </si>
  <si>
    <t>WA, City of Tacoma - (WA)</t>
  </si>
  <si>
    <t>Idaho Power Company</t>
  </si>
  <si>
    <t>Idaho Power Co</t>
  </si>
  <si>
    <t>ID, Idaho Power Co</t>
  </si>
  <si>
    <t>IPFE, IPMV, IPTV</t>
  </si>
  <si>
    <t>OR, Idaho Power Co</t>
  </si>
  <si>
    <t>Nevada Power Company</t>
  </si>
  <si>
    <t>Nevada Power Co</t>
  </si>
  <si>
    <t>NV, Nevada Power Co</t>
  </si>
  <si>
    <t>NWMT</t>
  </si>
  <si>
    <t>NorthWestern Energy</t>
  </si>
  <si>
    <t>NorthWestern Energy LLC - (MT)</t>
  </si>
  <si>
    <t>MT, NorthWestern Energy LLC - (MT)</t>
  </si>
  <si>
    <t>WAUW</t>
  </si>
  <si>
    <t>Western Area Power Administration - Upper Great Plains West</t>
  </si>
  <si>
    <t>PACE, PAID, PAUT, PAWY</t>
  </si>
  <si>
    <t>PacifiCorp East</t>
  </si>
  <si>
    <t>PacifiCorp</t>
  </si>
  <si>
    <t>UT, PacifiCorp</t>
  </si>
  <si>
    <t>WY, PacifiCorp</t>
  </si>
  <si>
    <t>PacifiCorp West</t>
  </si>
  <si>
    <t>OR, PacifiCorp</t>
  </si>
  <si>
    <t>WA, PacifiCorp</t>
  </si>
  <si>
    <t>EPE</t>
  </si>
  <si>
    <t>El Paso Electric Company</t>
  </si>
  <si>
    <t>El Paso Electric Co</t>
  </si>
  <si>
    <t>NM, El Paso Electric Co</t>
  </si>
  <si>
    <t>TX, El Paso Electric Co</t>
  </si>
  <si>
    <t>PNM</t>
  </si>
  <si>
    <t>Public Service Company of New Mexico</t>
  </si>
  <si>
    <t>Public Service Co of NM</t>
  </si>
  <si>
    <t>NM, Public Service Co of NM</t>
  </si>
  <si>
    <t>Portland General Electric Company</t>
  </si>
  <si>
    <t>Portland General Electric Co</t>
  </si>
  <si>
    <t>OR, Portland General Electric Co</t>
  </si>
  <si>
    <t>Public Service Company of Colorado</t>
  </si>
  <si>
    <t>Public Service Co of Colorado</t>
  </si>
  <si>
    <t>CO, Public Service Co of Colorado</t>
  </si>
  <si>
    <t>Salt River Project</t>
  </si>
  <si>
    <t>AZ, Salt River Project</t>
  </si>
  <si>
    <t>Tucson Electric Power Company</t>
  </si>
  <si>
    <t>Tucson Electric Power Co</t>
  </si>
  <si>
    <t>AZ, Tucson Electric Power Co</t>
  </si>
  <si>
    <t>Western Area Power Administration - Colorado-Missouri Region</t>
  </si>
  <si>
    <t>Western Area Power Administration - Lower Colorado Region</t>
  </si>
  <si>
    <t>Names used in Baseline Generator List</t>
  </si>
  <si>
    <t>All possible regions that can be modeled in SERVM are listed for completeness.</t>
  </si>
  <si>
    <t>For most SERVM studies, the model is configured to model 6 regions in CA and 7 regions outside CA. Regions further from CA are not typically modeled.</t>
  </si>
  <si>
    <t>CA Regions</t>
  </si>
  <si>
    <t>Non-CA Regions usually modeled</t>
  </si>
  <si>
    <t>Description</t>
  </si>
  <si>
    <t>Imperial Irrigation District</t>
  </si>
  <si>
    <t>Los Angeles Department of Water and Power + Burbank and Glendale</t>
  </si>
  <si>
    <t>Pacific Gas and Electric</t>
  </si>
  <si>
    <t>Southern California Edison</t>
  </si>
  <si>
    <t>San Diego Gas and Electric</t>
  </si>
  <si>
    <t>Northern CA Non CAISO (includes SMUD, TID, and other small utilities)</t>
  </si>
  <si>
    <t>"Yes" in the column "Used by Remote Gen?" indicates that some or all of this path is used by a generator located outside of the region that has contracted for its energy and capacity.</t>
  </si>
  <si>
    <t>Hourly Ramp Rate</t>
  </si>
  <si>
    <t>Position</t>
  </si>
  <si>
    <t>Load Level (% of Pk)</t>
  </si>
  <si>
    <t>Year</t>
  </si>
  <si>
    <t>Month</t>
  </si>
  <si>
    <t>Season</t>
  </si>
  <si>
    <t>2024Update_I22Mid_GHGpriceCA</t>
  </si>
  <si>
    <t>SMUD</t>
  </si>
  <si>
    <t>CA Internal</t>
  </si>
  <si>
    <t>CA Transfer</t>
  </si>
  <si>
    <t>Capacity Limits are in MW on the "Capacity" worksheet.</t>
  </si>
  <si>
    <t>"Yes" in the column "CA Internal" flags CA internal path.</t>
  </si>
  <si>
    <t>"Yes" in the column "CA Transfer" flags path in or out of CA.</t>
  </si>
  <si>
    <t>The worksheet "MapExternalRegionNames" is a lookup for varying names across different data sources for Non-California regions, as well as a map for multiple regions that are aggregated into one region when modeled.</t>
  </si>
  <si>
    <t>with GHG price if path into CA</t>
  </si>
  <si>
    <t>No GHG price</t>
  </si>
  <si>
    <t>Inflater from 2022 to 2024 $</t>
  </si>
  <si>
    <t>https://efiling.energy.ca.gov/GetDocument.aspx?tn=268720&amp;DocumentContentId=105875</t>
  </si>
  <si>
    <t>2025IEPR_Mid</t>
  </si>
  <si>
    <t>Carbon</t>
  </si>
  <si>
    <t>Allowance_Prod_Cost</t>
  </si>
  <si>
    <t>2024 dollars per short ton</t>
  </si>
  <si>
    <t>metric ton</t>
  </si>
  <si>
    <t>short ton</t>
  </si>
  <si>
    <t>2024 dollars per metric ton</t>
  </si>
  <si>
    <t>2024 dollars per MWh</t>
  </si>
  <si>
    <t>metric tons per MWh</t>
  </si>
  <si>
    <t>A to B</t>
  </si>
  <si>
    <t>B to A</t>
  </si>
  <si>
    <t>Into CA</t>
  </si>
  <si>
    <t>Unit Name</t>
  </si>
  <si>
    <t>Source Region</t>
  </si>
  <si>
    <t>Remote Region</t>
  </si>
  <si>
    <t>Percentage (%)</t>
  </si>
  <si>
    <t>Unit Modifier</t>
  </si>
  <si>
    <t>Base</t>
  </si>
  <si>
    <t>ALHMBR_1_ALHSLR</t>
  </si>
  <si>
    <t>ARKANS_1_ARKSLR</t>
  </si>
  <si>
    <t>ARLVAL_5_SOLAR</t>
  </si>
  <si>
    <t>BEJNLS_5_BV2SCEDYN</t>
  </si>
  <si>
    <t>BEKWJS_5_BV1SCEDYN</t>
  </si>
  <si>
    <t>CALPSS_6_SOLAR1</t>
  </si>
  <si>
    <t>CLINESCO_3_PVDYN</t>
  </si>
  <si>
    <t>CLINESCO_3_WBDYN</t>
  </si>
  <si>
    <t>DURNMESA_3_WBDYN</t>
  </si>
  <si>
    <t>Earth_Energy_1</t>
  </si>
  <si>
    <t>ELCABO_5_ECWSCEDYN</t>
  </si>
  <si>
    <t>FISHLAKEGEOTHERMAL</t>
  </si>
  <si>
    <t>GRADYW_5_GDYWD1</t>
  </si>
  <si>
    <t>MALIN_5_IBERDR</t>
  </si>
  <si>
    <t>MALIN_5_INHRED</t>
  </si>
  <si>
    <t>MALIN_5_INHRPG</t>
  </si>
  <si>
    <t>MILFRD_7_PASADENA</t>
  </si>
  <si>
    <t>NEENACH_SOLAR</t>
  </si>
  <si>
    <t>New_York_Canyon</t>
  </si>
  <si>
    <t>NW_hydro_remote_pct</t>
  </si>
  <si>
    <t>NW_hydro_remote_split</t>
  </si>
  <si>
    <t>ORMATGEOTHERMAL</t>
  </si>
  <si>
    <t>PACIFICNORTHWESTGEOTHERMAL</t>
  </si>
  <si>
    <t>RAMON_2_SCEDYN</t>
  </si>
  <si>
    <t>SIGHEB_6_HE2SCEDYN</t>
  </si>
  <si>
    <t>SIGHEB_6_MIRDYN</t>
  </si>
  <si>
    <t>SNORA_2_SNRSLR</t>
  </si>
  <si>
    <t>SUNSTR_5_SS1SCEDYN</t>
  </si>
  <si>
    <t>TECOLOTE_3_WBDYN</t>
  </si>
  <si>
    <t>USWNDR_2_SMUD</t>
  </si>
  <si>
    <t>USWNDR_2_SMUD2</t>
  </si>
  <si>
    <t>Vulcan_Expander</t>
  </si>
  <si>
    <t>WHITEH_2_MEADDYN1</t>
  </si>
  <si>
    <t>WHITEH_2_MEADDYN2</t>
  </si>
  <si>
    <t>WISTER_2_WISSR1</t>
  </si>
  <si>
    <t>2026Update_I25Mid_GHGpriceCA</t>
  </si>
  <si>
    <t>Hurdle Rates are in 2024 $ per MWh on the "Hurdles" worksheet. There are two versions, one with GHG prices added to the path entering CA and one with no adder.</t>
  </si>
  <si>
    <t>GHG prices are derived from the 2025 IEPR Mid Case GHG price forecast, 2021-2050.</t>
  </si>
  <si>
    <t>The "RemoteGen" worksheet lists all the units in SERVM that are "Remote Generators", located in one region but contracted to another region with energy subject to transmission constraints (but not hurdles).</t>
  </si>
  <si>
    <t>The "Regions" worksheet is a lookup table listing CA and non-CA regions.</t>
  </si>
  <si>
    <t>The "Hurdles2022$" worksheet is a copy of the prior inputs in 2022$ that are used to calculate the current inputs in 2024$.</t>
  </si>
  <si>
    <t>A_W_Hoch_1_BT</t>
  </si>
  <si>
    <t>ANZA_6_SOLAR1</t>
  </si>
  <si>
    <t>COLGNS_2_CNSSR1</t>
  </si>
  <si>
    <t>DLN_5_HARQSCEDYN</t>
  </si>
  <si>
    <t>J_J_Elmore_1_BT</t>
  </si>
  <si>
    <t>J_M_Leathers_1_BT</t>
  </si>
  <si>
    <t>Leathers_Generating_Facility</t>
  </si>
  <si>
    <t>MIDWY3_2_MDSSR1</t>
  </si>
  <si>
    <t>MIDWYS_2_MIDSL1</t>
  </si>
  <si>
    <t>NW_CAISO_Remote_Hydro_V0024</t>
  </si>
  <si>
    <t>NW_Remote_Enabled_Hydro_V0024</t>
  </si>
  <si>
    <t>Salton_Sea_2_2_BT</t>
  </si>
  <si>
    <t>Salton_Sea_2_3_BT</t>
  </si>
  <si>
    <t>Salton_Sea_2_BT</t>
  </si>
  <si>
    <t>Salton_Sea_4_1_BT</t>
  </si>
  <si>
    <t>Starpeak_2_Geothermal_1_BT</t>
  </si>
  <si>
    <t>TITANS_2_TTSSR1</t>
  </si>
  <si>
    <t>Vulcan_1_BT</t>
  </si>
  <si>
    <t>Vulcan_2_BT</t>
  </si>
  <si>
    <t>White_Hills_A1WT50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</si>
</sst>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sz val="11"/>
      <color rgb="FF3F3F76"/>
      <name val="Aptos Narrow"/>
      <family val="2"/>
      <scheme val="minor"/>
    </font>
    <font>
      <b/>
      <sz val="11"/>
      <color theme="1"/>
      <name val="Aptos Narrow"/>
      <family val="2"/>
      <scheme val="minor"/>
    </font>
    <font>
      <sz val="11"/>
      <name val="Calibri"/>
      <family val="2"/>
    </font>
  </fonts>
  <fills count="5">
    <fill>
      <patternFill patternType="none"/>
    </fill>
    <fill>
      <patternFill patternType="gray125"/>
    </fill>
    <fill>
      <patternFill patternType="solid">
        <fgColor rgb="FFFFCC99"/>
      </patternFill>
    </fill>
    <fill>
      <patternFill patternType="solid">
        <fgColor rgb="FF92D050"/>
        <bgColor indexed="64"/>
      </patternFill>
    </fill>
    <fill>
      <patternFill patternType="solid">
        <fgColor theme="0" tint="-0.249977111117893"/>
        <bgColor indexed="64"/>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1" fillId="2" borderId="1" applyNumberFormat="0" applyAlignment="0" applyProtection="0"/>
  </cellStyleXfs>
  <cellXfs count="9">
    <xf numFmtId="0" fontId="0" fillId="0" borderId="0" xfId="0"/>
    <xf numFmtId="0" fontId="3" fillId="0" borderId="0" xfId="0" applyFont="1"/>
    <xf numFmtId="0" fontId="3" fillId="0" borderId="0" xfId="0" applyFont="1" applyAlignment="1">
      <alignment wrapText="1"/>
    </xf>
    <xf numFmtId="0" fontId="3" fillId="0" borderId="0" xfId="0" applyFont="1" applyAlignment="1">
      <alignment horizontal="left" wrapText="1"/>
    </xf>
    <xf numFmtId="0" fontId="3" fillId="0" borderId="0" xfId="0" applyFont="1" applyAlignment="1">
      <alignment horizontal="left"/>
    </xf>
    <xf numFmtId="0" fontId="3" fillId="0" borderId="0" xfId="1" applyFont="1" applyFill="1" applyBorder="1" applyAlignment="1">
      <alignment vertical="center"/>
    </xf>
    <xf numFmtId="0" fontId="2" fillId="0" borderId="0" xfId="0" applyFont="1"/>
    <xf numFmtId="0" fontId="0" fillId="3" borderId="0" xfId="0" applyFill="1"/>
    <xf numFmtId="0" fontId="0" fillId="4" borderId="0" xfId="0" applyFill="1"/>
  </cellXfs>
  <cellStyles count="2">
    <cellStyle name="Input" xfId="1" builtinId="2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ADE35-84CD-4025-B432-BDB622611CC9}">
  <dimension ref="A1:B27"/>
  <sheetViews>
    <sheetView tabSelected="1" workbookViewId="0"/>
  </sheetViews>
  <sheetFormatPr defaultRowHeight="15" x14ac:dyDescent="0.25"/>
  <cols>
    <col min="1" max="1" width="32.85546875" customWidth="1"/>
    <col min="2" max="2" width="69.5703125" customWidth="1"/>
  </cols>
  <sheetData>
    <row r="1" spans="1:2" x14ac:dyDescent="0.25">
      <c r="A1" t="s">
        <v>132</v>
      </c>
    </row>
    <row r="2" spans="1:2" x14ac:dyDescent="0.25">
      <c r="A2" t="s">
        <v>194</v>
      </c>
    </row>
    <row r="3" spans="1:2" x14ac:dyDescent="0.25">
      <c r="A3" t="s">
        <v>195</v>
      </c>
    </row>
    <row r="4" spans="1:2" x14ac:dyDescent="0.25">
      <c r="A4" t="s">
        <v>121</v>
      </c>
    </row>
    <row r="5" spans="1:2" x14ac:dyDescent="0.25">
      <c r="A5" t="s">
        <v>133</v>
      </c>
    </row>
    <row r="6" spans="1:2" x14ac:dyDescent="0.25">
      <c r="A6" t="s">
        <v>134</v>
      </c>
    </row>
    <row r="7" spans="1:2" x14ac:dyDescent="0.25">
      <c r="A7" t="s">
        <v>196</v>
      </c>
    </row>
    <row r="8" spans="1:2" x14ac:dyDescent="0.25">
      <c r="A8" t="s">
        <v>197</v>
      </c>
    </row>
    <row r="9" spans="1:2" x14ac:dyDescent="0.25">
      <c r="A9" t="s">
        <v>198</v>
      </c>
    </row>
    <row r="10" spans="1:2" x14ac:dyDescent="0.25">
      <c r="A10" t="s">
        <v>110</v>
      </c>
    </row>
    <row r="11" spans="1:2" x14ac:dyDescent="0.25">
      <c r="A11" t="s">
        <v>111</v>
      </c>
    </row>
    <row r="12" spans="1:2" x14ac:dyDescent="0.25">
      <c r="A12" t="s">
        <v>135</v>
      </c>
    </row>
    <row r="13" spans="1:2" x14ac:dyDescent="0.25">
      <c r="A13" s="6" t="s">
        <v>112</v>
      </c>
      <c r="B13" s="6" t="s">
        <v>114</v>
      </c>
    </row>
    <row r="14" spans="1:2" x14ac:dyDescent="0.25">
      <c r="A14" t="s">
        <v>9</v>
      </c>
      <c r="B14" t="s">
        <v>115</v>
      </c>
    </row>
    <row r="15" spans="1:2" x14ac:dyDescent="0.25">
      <c r="A15" t="s">
        <v>24</v>
      </c>
      <c r="B15" t="s">
        <v>116</v>
      </c>
    </row>
    <row r="16" spans="1:2" x14ac:dyDescent="0.25">
      <c r="A16" t="s">
        <v>25</v>
      </c>
      <c r="B16" t="s">
        <v>120</v>
      </c>
    </row>
    <row r="17" spans="1:2" x14ac:dyDescent="0.25">
      <c r="A17" t="s">
        <v>27</v>
      </c>
      <c r="B17" t="s">
        <v>117</v>
      </c>
    </row>
    <row r="18" spans="1:2" x14ac:dyDescent="0.25">
      <c r="A18" t="s">
        <v>14</v>
      </c>
      <c r="B18" t="s">
        <v>118</v>
      </c>
    </row>
    <row r="19" spans="1:2" x14ac:dyDescent="0.25">
      <c r="A19" t="s">
        <v>15</v>
      </c>
      <c r="B19" t="s">
        <v>119</v>
      </c>
    </row>
    <row r="20" spans="1:2" x14ac:dyDescent="0.25">
      <c r="A20" s="6" t="s">
        <v>113</v>
      </c>
      <c r="B20" s="6" t="s">
        <v>114</v>
      </c>
    </row>
    <row r="21" spans="1:2" x14ac:dyDescent="0.25">
      <c r="A21" t="s">
        <v>8</v>
      </c>
      <c r="B21" t="s">
        <v>38</v>
      </c>
    </row>
    <row r="22" spans="1:2" x14ac:dyDescent="0.25">
      <c r="A22" t="s">
        <v>20</v>
      </c>
      <c r="B22" t="s">
        <v>46</v>
      </c>
    </row>
    <row r="23" spans="1:2" x14ac:dyDescent="0.25">
      <c r="A23" t="s">
        <v>26</v>
      </c>
      <c r="B23" s="1" t="s">
        <v>70</v>
      </c>
    </row>
    <row r="24" spans="1:2" x14ac:dyDescent="0.25">
      <c r="A24" t="s">
        <v>30</v>
      </c>
      <c r="B24" t="s">
        <v>84</v>
      </c>
    </row>
    <row r="25" spans="1:2" x14ac:dyDescent="0.25">
      <c r="A25" t="s">
        <v>22</v>
      </c>
      <c r="B25" t="s">
        <v>96</v>
      </c>
    </row>
    <row r="26" spans="1:2" x14ac:dyDescent="0.25">
      <c r="A26" t="s">
        <v>16</v>
      </c>
      <c r="B26" t="s">
        <v>102</v>
      </c>
    </row>
    <row r="27" spans="1:2" x14ac:dyDescent="0.25">
      <c r="A27" t="s">
        <v>18</v>
      </c>
      <c r="B27" t="s">
        <v>108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61552-B64D-4E45-BC15-D3C86B9C1617}">
  <dimension ref="A1:L30"/>
  <sheetViews>
    <sheetView workbookViewId="0"/>
  </sheetViews>
  <sheetFormatPr defaultRowHeight="15" x14ac:dyDescent="0.25"/>
  <cols>
    <col min="1" max="1" width="16.28515625" customWidth="1"/>
    <col min="2" max="2" width="11.140625" customWidth="1"/>
    <col min="3" max="3" width="59.140625" bestFit="1" customWidth="1"/>
    <col min="4" max="4" width="29.85546875" bestFit="1" customWidth="1"/>
    <col min="5" max="5" width="36.28515625" bestFit="1" customWidth="1"/>
    <col min="6" max="6" width="26.140625" customWidth="1"/>
  </cols>
  <sheetData>
    <row r="1" spans="1:12" ht="45" x14ac:dyDescent="0.25">
      <c r="A1" s="1" t="s">
        <v>33</v>
      </c>
      <c r="B1" s="2" t="s">
        <v>34</v>
      </c>
      <c r="C1" s="1" t="s">
        <v>35</v>
      </c>
      <c r="D1" s="3" t="s">
        <v>36</v>
      </c>
      <c r="E1" s="1" t="s">
        <v>37</v>
      </c>
      <c r="F1" s="2" t="s">
        <v>109</v>
      </c>
      <c r="G1" s="1"/>
      <c r="H1" s="1"/>
      <c r="I1" s="1"/>
      <c r="J1" s="1"/>
      <c r="K1" s="1"/>
      <c r="L1" s="1"/>
    </row>
    <row r="2" spans="1:12" x14ac:dyDescent="0.25">
      <c r="A2" s="1" t="s">
        <v>8</v>
      </c>
      <c r="B2" s="1" t="s">
        <v>8</v>
      </c>
      <c r="C2" s="1" t="s">
        <v>38</v>
      </c>
      <c r="D2" s="1" t="s">
        <v>39</v>
      </c>
      <c r="E2" s="1" t="s">
        <v>40</v>
      </c>
      <c r="F2" s="1" t="s">
        <v>8</v>
      </c>
      <c r="G2" s="1"/>
      <c r="H2" s="1"/>
      <c r="I2" s="1"/>
      <c r="J2" s="1"/>
      <c r="K2" s="1"/>
      <c r="L2" s="1"/>
    </row>
    <row r="3" spans="1:12" x14ac:dyDescent="0.25">
      <c r="A3" s="1" t="s">
        <v>20</v>
      </c>
      <c r="B3" s="1" t="s">
        <v>41</v>
      </c>
      <c r="C3" s="1" t="s">
        <v>42</v>
      </c>
      <c r="D3" s="3" t="s">
        <v>43</v>
      </c>
      <c r="E3" s="3" t="s">
        <v>44</v>
      </c>
      <c r="F3" s="1" t="s">
        <v>41</v>
      </c>
      <c r="G3" s="1"/>
      <c r="H3" s="1"/>
      <c r="I3" s="1"/>
      <c r="J3" s="1"/>
      <c r="K3" s="1"/>
      <c r="L3" s="1"/>
    </row>
    <row r="4" spans="1:12" x14ac:dyDescent="0.25">
      <c r="A4" s="1" t="s">
        <v>20</v>
      </c>
      <c r="B4" s="1" t="s">
        <v>41</v>
      </c>
      <c r="C4" s="1" t="s">
        <v>42</v>
      </c>
      <c r="D4" s="3" t="s">
        <v>43</v>
      </c>
      <c r="E4" s="3" t="s">
        <v>45</v>
      </c>
      <c r="F4" s="1" t="s">
        <v>41</v>
      </c>
      <c r="G4" s="1"/>
      <c r="H4" s="1"/>
      <c r="I4" s="1"/>
      <c r="J4" s="1"/>
      <c r="K4" s="1"/>
      <c r="L4" s="1"/>
    </row>
    <row r="5" spans="1:12" x14ac:dyDescent="0.25">
      <c r="A5" s="1" t="s">
        <v>20</v>
      </c>
      <c r="B5" s="1" t="s">
        <v>20</v>
      </c>
      <c r="C5" s="1" t="s">
        <v>46</v>
      </c>
      <c r="D5" s="1"/>
      <c r="E5" s="1"/>
      <c r="F5" s="1" t="s">
        <v>20</v>
      </c>
      <c r="G5" s="1"/>
      <c r="H5" s="1"/>
      <c r="I5" s="1"/>
      <c r="J5" s="1"/>
      <c r="K5" s="1"/>
      <c r="L5" s="1"/>
    </row>
    <row r="6" spans="1:12" x14ac:dyDescent="0.25">
      <c r="A6" s="1" t="s">
        <v>20</v>
      </c>
      <c r="B6" s="1" t="s">
        <v>47</v>
      </c>
      <c r="C6" s="1" t="s">
        <v>48</v>
      </c>
      <c r="D6" s="1"/>
      <c r="E6" s="1"/>
      <c r="F6" s="1" t="s">
        <v>47</v>
      </c>
      <c r="G6" s="1"/>
      <c r="H6" s="1"/>
      <c r="I6" s="1"/>
      <c r="J6" s="1"/>
      <c r="K6" s="1"/>
      <c r="L6" s="1"/>
    </row>
    <row r="7" spans="1:12" x14ac:dyDescent="0.25">
      <c r="A7" s="1" t="s">
        <v>20</v>
      </c>
      <c r="B7" s="1" t="s">
        <v>49</v>
      </c>
      <c r="C7" s="1" t="s">
        <v>50</v>
      </c>
      <c r="D7" s="1"/>
      <c r="E7" s="1"/>
      <c r="F7" s="1" t="s">
        <v>49</v>
      </c>
      <c r="G7" s="1"/>
      <c r="H7" s="1"/>
      <c r="I7" s="1"/>
      <c r="J7" s="1"/>
      <c r="K7" s="1"/>
      <c r="L7" s="1"/>
    </row>
    <row r="8" spans="1:12" x14ac:dyDescent="0.25">
      <c r="A8" s="1" t="s">
        <v>20</v>
      </c>
      <c r="B8" s="1" t="s">
        <v>51</v>
      </c>
      <c r="C8" s="1" t="s">
        <v>52</v>
      </c>
      <c r="D8" s="1"/>
      <c r="E8" s="1"/>
      <c r="F8" s="1" t="s">
        <v>51</v>
      </c>
      <c r="G8" s="1"/>
      <c r="H8" s="1"/>
      <c r="I8" s="1"/>
      <c r="J8" s="1"/>
      <c r="K8" s="1"/>
      <c r="L8" s="1"/>
    </row>
    <row r="9" spans="1:12" x14ac:dyDescent="0.25">
      <c r="A9" s="1" t="s">
        <v>20</v>
      </c>
      <c r="B9" s="1" t="s">
        <v>53</v>
      </c>
      <c r="C9" s="1" t="s">
        <v>54</v>
      </c>
      <c r="D9" s="3" t="s">
        <v>55</v>
      </c>
      <c r="E9" s="4" t="s">
        <v>56</v>
      </c>
      <c r="F9" s="1" t="s">
        <v>53</v>
      </c>
      <c r="G9" s="1"/>
      <c r="H9" s="1"/>
      <c r="I9" s="1"/>
      <c r="J9" s="1"/>
      <c r="K9" s="1"/>
      <c r="L9" s="1"/>
    </row>
    <row r="10" spans="1:12" x14ac:dyDescent="0.25">
      <c r="A10" s="1" t="s">
        <v>20</v>
      </c>
      <c r="B10" s="1" t="s">
        <v>57</v>
      </c>
      <c r="C10" s="1" t="s">
        <v>58</v>
      </c>
      <c r="D10" s="3" t="s">
        <v>59</v>
      </c>
      <c r="E10" s="3" t="s">
        <v>60</v>
      </c>
      <c r="F10" s="1" t="s">
        <v>57</v>
      </c>
      <c r="G10" s="1"/>
      <c r="H10" s="1"/>
      <c r="I10" s="1"/>
      <c r="J10" s="1"/>
      <c r="K10" s="1"/>
      <c r="L10" s="1"/>
    </row>
    <row r="11" spans="1:12" x14ac:dyDescent="0.25">
      <c r="A11" s="1" t="s">
        <v>20</v>
      </c>
      <c r="B11" s="1" t="s">
        <v>61</v>
      </c>
      <c r="C11" s="1" t="s">
        <v>62</v>
      </c>
      <c r="D11" s="3" t="s">
        <v>63</v>
      </c>
      <c r="E11" s="3" t="s">
        <v>64</v>
      </c>
      <c r="F11" s="1" t="s">
        <v>61</v>
      </c>
      <c r="G11" s="1"/>
      <c r="H11" s="1"/>
      <c r="I11" s="1"/>
      <c r="J11" s="1"/>
      <c r="K11" s="1"/>
      <c r="L11" s="1"/>
    </row>
    <row r="12" spans="1:12" x14ac:dyDescent="0.25">
      <c r="A12" s="1" t="s">
        <v>21</v>
      </c>
      <c r="B12" s="1" t="s">
        <v>21</v>
      </c>
      <c r="C12" s="1" t="s">
        <v>65</v>
      </c>
      <c r="D12" s="3" t="s">
        <v>66</v>
      </c>
      <c r="E12" s="3" t="s">
        <v>67</v>
      </c>
      <c r="F12" s="5" t="s">
        <v>68</v>
      </c>
      <c r="G12" s="1"/>
      <c r="H12" s="1"/>
      <c r="I12" s="1"/>
      <c r="J12" s="1"/>
      <c r="K12" s="1"/>
      <c r="L12" s="1"/>
    </row>
    <row r="13" spans="1:12" x14ac:dyDescent="0.25">
      <c r="A13" s="1" t="s">
        <v>21</v>
      </c>
      <c r="B13" s="1" t="s">
        <v>21</v>
      </c>
      <c r="C13" s="1" t="s">
        <v>65</v>
      </c>
      <c r="D13" s="3" t="s">
        <v>66</v>
      </c>
      <c r="E13" s="3" t="s">
        <v>69</v>
      </c>
      <c r="F13" s="5" t="s">
        <v>68</v>
      </c>
      <c r="G13" s="1"/>
      <c r="H13" s="1"/>
      <c r="I13" s="1"/>
      <c r="J13" s="1"/>
      <c r="K13" s="1"/>
      <c r="L13" s="1"/>
    </row>
    <row r="14" spans="1:12" x14ac:dyDescent="0.25">
      <c r="A14" s="1" t="s">
        <v>26</v>
      </c>
      <c r="B14" s="1" t="s">
        <v>26</v>
      </c>
      <c r="C14" s="1" t="s">
        <v>70</v>
      </c>
      <c r="D14" s="3" t="s">
        <v>71</v>
      </c>
      <c r="E14" s="3" t="s">
        <v>72</v>
      </c>
      <c r="F14" s="1" t="s">
        <v>26</v>
      </c>
      <c r="G14" s="1"/>
      <c r="H14" s="1"/>
      <c r="I14" s="1"/>
      <c r="J14" s="1"/>
      <c r="K14" s="1"/>
      <c r="L14" s="1"/>
    </row>
    <row r="15" spans="1:12" x14ac:dyDescent="0.25">
      <c r="A15" s="1" t="s">
        <v>28</v>
      </c>
      <c r="B15" s="1" t="s">
        <v>73</v>
      </c>
      <c r="C15" s="1" t="s">
        <v>74</v>
      </c>
      <c r="D15" s="4" t="s">
        <v>75</v>
      </c>
      <c r="E15" s="4" t="s">
        <v>76</v>
      </c>
      <c r="F15" s="1" t="s">
        <v>73</v>
      </c>
      <c r="G15" s="1"/>
      <c r="H15" s="1"/>
      <c r="I15" s="1"/>
      <c r="J15" s="1"/>
      <c r="K15" s="1"/>
      <c r="L15" s="1"/>
    </row>
    <row r="16" spans="1:12" x14ac:dyDescent="0.25">
      <c r="A16" s="1" t="s">
        <v>28</v>
      </c>
      <c r="B16" s="1" t="s">
        <v>77</v>
      </c>
      <c r="C16" s="1" t="s">
        <v>78</v>
      </c>
      <c r="D16" s="1"/>
      <c r="E16" s="1"/>
      <c r="F16" s="1" t="s">
        <v>77</v>
      </c>
      <c r="G16" s="1"/>
      <c r="H16" s="1"/>
      <c r="I16" s="1"/>
      <c r="J16" s="1"/>
      <c r="K16" s="1"/>
      <c r="L16" s="1"/>
    </row>
    <row r="17" spans="1:12" x14ac:dyDescent="0.25">
      <c r="A17" s="1" t="s">
        <v>11</v>
      </c>
      <c r="B17" s="1" t="s">
        <v>11</v>
      </c>
      <c r="C17" s="1" t="s">
        <v>80</v>
      </c>
      <c r="D17" s="3" t="s">
        <v>81</v>
      </c>
      <c r="E17" s="3" t="s">
        <v>82</v>
      </c>
      <c r="F17" s="5" t="s">
        <v>79</v>
      </c>
      <c r="G17" s="1"/>
      <c r="H17" s="1"/>
      <c r="I17" s="1"/>
      <c r="J17" s="1"/>
      <c r="K17" s="1"/>
      <c r="L17" s="1"/>
    </row>
    <row r="18" spans="1:12" x14ac:dyDescent="0.25">
      <c r="A18" s="1" t="s">
        <v>11</v>
      </c>
      <c r="B18" s="1" t="s">
        <v>11</v>
      </c>
      <c r="C18" s="1" t="s">
        <v>80</v>
      </c>
      <c r="D18" s="3" t="s">
        <v>81</v>
      </c>
      <c r="E18" s="3" t="s">
        <v>83</v>
      </c>
      <c r="F18" s="5" t="s">
        <v>79</v>
      </c>
      <c r="G18" s="1"/>
      <c r="H18" s="1"/>
      <c r="I18" s="1"/>
      <c r="J18" s="1"/>
      <c r="K18" s="1"/>
      <c r="L18" s="1"/>
    </row>
    <row r="19" spans="1:12" x14ac:dyDescent="0.25">
      <c r="A19" s="1" t="s">
        <v>30</v>
      </c>
      <c r="B19" s="1" t="s">
        <v>30</v>
      </c>
      <c r="C19" s="1" t="s">
        <v>84</v>
      </c>
      <c r="D19" s="3" t="s">
        <v>81</v>
      </c>
      <c r="E19" s="3" t="s">
        <v>85</v>
      </c>
      <c r="F19" s="1" t="s">
        <v>30</v>
      </c>
      <c r="G19" s="1"/>
      <c r="H19" s="1"/>
      <c r="I19" s="1"/>
      <c r="J19" s="1"/>
      <c r="K19" s="1"/>
      <c r="L19" s="1"/>
    </row>
    <row r="20" spans="1:12" x14ac:dyDescent="0.25">
      <c r="A20" s="1" t="s">
        <v>30</v>
      </c>
      <c r="B20" s="1" t="s">
        <v>30</v>
      </c>
      <c r="C20" s="1" t="s">
        <v>84</v>
      </c>
      <c r="D20" s="3" t="s">
        <v>81</v>
      </c>
      <c r="E20" s="3" t="s">
        <v>86</v>
      </c>
      <c r="F20" s="1" t="s">
        <v>30</v>
      </c>
      <c r="G20" s="1"/>
      <c r="H20" s="1"/>
      <c r="I20" s="1"/>
      <c r="J20" s="1"/>
      <c r="K20" s="1"/>
      <c r="L20" s="1"/>
    </row>
    <row r="21" spans="1:12" x14ac:dyDescent="0.25">
      <c r="A21" s="1" t="s">
        <v>13</v>
      </c>
      <c r="B21" s="1" t="s">
        <v>87</v>
      </c>
      <c r="C21" s="1" t="s">
        <v>88</v>
      </c>
      <c r="D21" s="3" t="s">
        <v>89</v>
      </c>
      <c r="E21" s="3" t="s">
        <v>90</v>
      </c>
      <c r="F21" s="5" t="s">
        <v>87</v>
      </c>
      <c r="G21" s="1"/>
      <c r="H21" s="1"/>
      <c r="I21" s="1"/>
      <c r="J21" s="1"/>
      <c r="K21" s="1"/>
      <c r="L21" s="1"/>
    </row>
    <row r="22" spans="1:12" x14ac:dyDescent="0.25">
      <c r="A22" s="1" t="s">
        <v>13</v>
      </c>
      <c r="B22" s="1" t="s">
        <v>87</v>
      </c>
      <c r="C22" s="1" t="s">
        <v>88</v>
      </c>
      <c r="D22" s="3" t="s">
        <v>89</v>
      </c>
      <c r="E22" s="3" t="s">
        <v>91</v>
      </c>
      <c r="F22" s="5" t="s">
        <v>87</v>
      </c>
      <c r="G22" s="1"/>
      <c r="H22" s="1"/>
      <c r="I22" s="1"/>
      <c r="J22" s="1"/>
      <c r="K22" s="1"/>
      <c r="L22" s="1"/>
    </row>
    <row r="23" spans="1:12" x14ac:dyDescent="0.25">
      <c r="A23" s="1" t="s">
        <v>13</v>
      </c>
      <c r="B23" s="1" t="s">
        <v>92</v>
      </c>
      <c r="C23" s="1" t="s">
        <v>93</v>
      </c>
      <c r="D23" s="3" t="s">
        <v>94</v>
      </c>
      <c r="E23" s="3" t="s">
        <v>95</v>
      </c>
      <c r="F23" s="1" t="s">
        <v>92</v>
      </c>
      <c r="G23" s="1"/>
      <c r="H23" s="1"/>
      <c r="I23" s="1"/>
      <c r="J23" s="1"/>
      <c r="K23" s="1"/>
      <c r="L23" s="1"/>
    </row>
    <row r="24" spans="1:12" x14ac:dyDescent="0.25">
      <c r="A24" s="1" t="s">
        <v>22</v>
      </c>
      <c r="B24" s="1" t="s">
        <v>27</v>
      </c>
      <c r="C24" s="1" t="s">
        <v>96</v>
      </c>
      <c r="D24" s="3" t="s">
        <v>97</v>
      </c>
      <c r="E24" s="3" t="s">
        <v>98</v>
      </c>
      <c r="F24" s="5" t="s">
        <v>22</v>
      </c>
      <c r="G24" s="1"/>
      <c r="H24" s="1"/>
      <c r="I24" s="1"/>
      <c r="J24" s="1"/>
      <c r="K24" s="1"/>
      <c r="L24" s="1"/>
    </row>
    <row r="25" spans="1:12" x14ac:dyDescent="0.25">
      <c r="A25" s="1" t="s">
        <v>31</v>
      </c>
      <c r="B25" s="1" t="s">
        <v>31</v>
      </c>
      <c r="C25" s="1" t="s">
        <v>99</v>
      </c>
      <c r="D25" s="3" t="s">
        <v>100</v>
      </c>
      <c r="E25" s="3" t="s">
        <v>101</v>
      </c>
      <c r="F25" s="1" t="s">
        <v>31</v>
      </c>
      <c r="G25" s="1"/>
      <c r="H25" s="1"/>
      <c r="I25" s="1"/>
      <c r="J25" s="1"/>
      <c r="K25" s="1"/>
      <c r="L25" s="1"/>
    </row>
    <row r="26" spans="1:12" x14ac:dyDescent="0.25">
      <c r="A26" s="1" t="s">
        <v>16</v>
      </c>
      <c r="B26" s="1" t="s">
        <v>16</v>
      </c>
      <c r="C26" s="1" t="s">
        <v>102</v>
      </c>
      <c r="D26" s="3" t="s">
        <v>102</v>
      </c>
      <c r="E26" s="3" t="s">
        <v>103</v>
      </c>
      <c r="F26" s="1" t="s">
        <v>16</v>
      </c>
      <c r="G26" s="1"/>
      <c r="H26" s="1"/>
      <c r="I26" s="1"/>
      <c r="J26" s="1"/>
      <c r="K26" s="1"/>
      <c r="L26" s="1"/>
    </row>
    <row r="27" spans="1:12" x14ac:dyDescent="0.25">
      <c r="A27" s="1" t="s">
        <v>17</v>
      </c>
      <c r="B27" s="1" t="s">
        <v>17</v>
      </c>
      <c r="C27" s="1" t="s">
        <v>104</v>
      </c>
      <c r="D27" s="3" t="s">
        <v>105</v>
      </c>
      <c r="E27" s="3" t="s">
        <v>106</v>
      </c>
      <c r="F27" s="1" t="s">
        <v>17</v>
      </c>
      <c r="G27" s="1"/>
      <c r="H27" s="1"/>
      <c r="I27" s="1"/>
      <c r="J27" s="1"/>
      <c r="K27" s="1"/>
      <c r="L27" s="1"/>
    </row>
    <row r="28" spans="1:12" x14ac:dyDescent="0.25">
      <c r="A28" s="1" t="s">
        <v>29</v>
      </c>
      <c r="B28" s="1" t="s">
        <v>29</v>
      </c>
      <c r="C28" s="1" t="s">
        <v>107</v>
      </c>
      <c r="D28" s="1"/>
      <c r="E28" s="1"/>
      <c r="F28" s="1" t="s">
        <v>29</v>
      </c>
      <c r="G28" s="1"/>
      <c r="H28" s="1"/>
      <c r="I28" s="1"/>
      <c r="J28" s="1"/>
      <c r="K28" s="1"/>
      <c r="L28" s="1"/>
    </row>
    <row r="29" spans="1:12" x14ac:dyDescent="0.25">
      <c r="A29" s="1" t="s">
        <v>18</v>
      </c>
      <c r="B29" s="1" t="s">
        <v>18</v>
      </c>
      <c r="C29" s="1" t="s">
        <v>108</v>
      </c>
      <c r="D29" s="1"/>
      <c r="E29" s="1"/>
      <c r="F29" s="1" t="s">
        <v>18</v>
      </c>
      <c r="G29" s="1"/>
      <c r="H29" s="1"/>
      <c r="I29" s="1"/>
      <c r="J29" s="1"/>
      <c r="K29" s="1"/>
      <c r="L29" s="1"/>
    </row>
    <row r="30" spans="1:12" x14ac:dyDescent="0.25">
      <c r="A30" s="1"/>
      <c r="B30" s="1"/>
      <c r="C30" s="1"/>
      <c r="D30" s="1"/>
      <c r="E30" s="1"/>
      <c r="F30" s="1"/>
      <c r="G30" s="1"/>
      <c r="H30" s="1"/>
      <c r="I30" s="1"/>
      <c r="J30" s="1"/>
      <c r="K30" s="1"/>
      <c r="L30" s="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B4F6B-C59F-4009-97D2-B1430AA20097}">
  <dimension ref="A1:N97"/>
  <sheetViews>
    <sheetView zoomScaleNormal="100" workbookViewId="0"/>
  </sheetViews>
  <sheetFormatPr defaultRowHeight="15" x14ac:dyDescent="0.25"/>
  <cols>
    <col min="1" max="1" width="31.42578125" bestFit="1" customWidth="1"/>
    <col min="2" max="3" width="13.7109375" bestFit="1" customWidth="1"/>
    <col min="4" max="4" width="23.7109375" bestFit="1" customWidth="1"/>
    <col min="5" max="5" width="22" bestFit="1" customWidth="1"/>
    <col min="6" max="6" width="17" bestFit="1" customWidth="1"/>
    <col min="7" max="7" width="8.28515625" bestFit="1" customWidth="1"/>
    <col min="8" max="8" width="18.42578125" bestFit="1" customWidth="1"/>
    <col min="9" max="9" width="5.5703125" bestFit="1" customWidth="1"/>
    <col min="10" max="10" width="6.7109375" bestFit="1" customWidth="1"/>
    <col min="11" max="11" width="7.42578125" bestFit="1" customWidth="1"/>
    <col min="12" max="12" width="20.140625" bestFit="1" customWidth="1"/>
    <col min="13" max="13" width="10.85546875" bestFit="1" customWidth="1"/>
    <col min="14" max="14" width="11" bestFit="1" customWidth="1"/>
  </cols>
  <sheetData>
    <row r="1" spans="1:14" x14ac:dyDescent="0.25">
      <c r="A1" s="7" t="s">
        <v>0</v>
      </c>
      <c r="B1" s="7" t="s">
        <v>1</v>
      </c>
      <c r="C1" s="7" t="s">
        <v>2</v>
      </c>
      <c r="D1" s="7" t="s">
        <v>3</v>
      </c>
      <c r="E1" s="7" t="s">
        <v>4</v>
      </c>
      <c r="F1" s="7" t="s">
        <v>122</v>
      </c>
      <c r="G1" s="7" t="s">
        <v>123</v>
      </c>
      <c r="H1" s="7" t="s">
        <v>124</v>
      </c>
      <c r="I1" s="7" t="s">
        <v>125</v>
      </c>
      <c r="J1" s="7" t="s">
        <v>126</v>
      </c>
      <c r="K1" s="7" t="s">
        <v>127</v>
      </c>
      <c r="L1" s="8" t="s">
        <v>5</v>
      </c>
      <c r="M1" s="8" t="s">
        <v>130</v>
      </c>
      <c r="N1" s="8" t="s">
        <v>131</v>
      </c>
    </row>
    <row r="2" spans="1:14" x14ac:dyDescent="0.25">
      <c r="A2" t="s">
        <v>193</v>
      </c>
      <c r="B2" t="s">
        <v>9</v>
      </c>
      <c r="C2" t="s">
        <v>24</v>
      </c>
      <c r="D2">
        <v>500</v>
      </c>
      <c r="E2">
        <v>500</v>
      </c>
      <c r="G2">
        <v>1</v>
      </c>
      <c r="L2" t="str" cm="1">
        <f t="array" ref="L2">IF(OR(ISNUMBER(MATCH(B2&amp;C2,RemoteGen!$B:$B&amp;RemoteGen!$C:$C,0)),ISNUMBER(MATCH(C2&amp;B2,RemoteGen!$B:$B&amp;RemoteGen!$C:$C,0))),"Yes","")</f>
        <v/>
      </c>
      <c r="M2" t="str">
        <f>IF(AND(ISNUMBER(MATCH(B2,Regions!A:A,0)),ISNUMBER(MATCH(C2,Regions!A:A,0))),"Yes","")</f>
        <v>Yes</v>
      </c>
      <c r="N2" t="str">
        <f>IF(AND(ISNUMBER(MATCH(B2,Regions!A:A,0)),ISNUMBER(MATCH(C2,Regions!A:A,0))),"",IF(OR(ISNUMBER(MATCH(B2,Regions!A:A,0)),ISNUMBER(MATCH(C2,Regions!A:A,0))),"Yes",""))</f>
        <v/>
      </c>
    </row>
    <row r="3" spans="1:14" x14ac:dyDescent="0.25">
      <c r="A3" t="s">
        <v>193</v>
      </c>
      <c r="B3" t="s">
        <v>9</v>
      </c>
      <c r="C3" t="s">
        <v>25</v>
      </c>
      <c r="D3">
        <v>31</v>
      </c>
      <c r="E3">
        <v>0</v>
      </c>
      <c r="G3">
        <v>1</v>
      </c>
      <c r="L3" t="str" cm="1">
        <f t="array" ref="L3">IF(OR(ISNUMBER(MATCH(B3&amp;C3,RemoteGen!$B:$B&amp;RemoteGen!$C:$C,0)),ISNUMBER(MATCH(C3&amp;B3,RemoteGen!$B:$B&amp;RemoteGen!$C:$C,0))),"Yes","")</f>
        <v>Yes</v>
      </c>
      <c r="M3" t="str">
        <f>IF(AND(ISNUMBER(MATCH(B3,Regions!A:A,0)),ISNUMBER(MATCH(C3,Regions!A:A,0))),"Yes","")</f>
        <v>Yes</v>
      </c>
      <c r="N3" t="str">
        <f>IF(AND(ISNUMBER(MATCH(B3,Regions!A:A,0)),ISNUMBER(MATCH(C3,Regions!A:A,0))),"",IF(OR(ISNUMBER(MATCH(B3,Regions!A:A,0)),ISNUMBER(MATCH(C3,Regions!A:A,0))),"Yes",""))</f>
        <v/>
      </c>
    </row>
    <row r="4" spans="1:14" x14ac:dyDescent="0.25">
      <c r="A4" t="s">
        <v>193</v>
      </c>
      <c r="B4" t="s">
        <v>9</v>
      </c>
      <c r="C4" t="s">
        <v>14</v>
      </c>
      <c r="D4">
        <v>1500</v>
      </c>
      <c r="E4">
        <v>1500</v>
      </c>
      <c r="G4">
        <v>1</v>
      </c>
      <c r="L4" t="str" cm="1">
        <f t="array" ref="L4">IF(OR(ISNUMBER(MATCH(B4&amp;C4,RemoteGen!$B:$B&amp;RemoteGen!$C:$C,0)),ISNUMBER(MATCH(C4&amp;B4,RemoteGen!$B:$B&amp;RemoteGen!$C:$C,0))),"Yes","")</f>
        <v>Yes</v>
      </c>
      <c r="M4" t="str">
        <f>IF(AND(ISNUMBER(MATCH(B4,Regions!A:A,0)),ISNUMBER(MATCH(C4,Regions!A:A,0))),"Yes","")</f>
        <v>Yes</v>
      </c>
      <c r="N4" t="str">
        <f>IF(AND(ISNUMBER(MATCH(B4,Regions!A:A,0)),ISNUMBER(MATCH(C4,Regions!A:A,0))),"",IF(OR(ISNUMBER(MATCH(B4,Regions!A:A,0)),ISNUMBER(MATCH(C4,Regions!A:A,0))),"Yes",""))</f>
        <v/>
      </c>
    </row>
    <row r="5" spans="1:14" x14ac:dyDescent="0.25">
      <c r="A5" t="s">
        <v>193</v>
      </c>
      <c r="B5" t="s">
        <v>9</v>
      </c>
      <c r="C5" t="s">
        <v>15</v>
      </c>
      <c r="D5">
        <v>370</v>
      </c>
      <c r="E5">
        <v>370</v>
      </c>
      <c r="G5">
        <v>1</v>
      </c>
      <c r="L5" t="str" cm="1">
        <f t="array" ref="L5">IF(OR(ISNUMBER(MATCH(B5&amp;C5,RemoteGen!$B:$B&amp;RemoteGen!$C:$C,0)),ISNUMBER(MATCH(C5&amp;B5,RemoteGen!$B:$B&amp;RemoteGen!$C:$C,0))),"Yes","")</f>
        <v>Yes</v>
      </c>
      <c r="M5" t="str">
        <f>IF(AND(ISNUMBER(MATCH(B5,Regions!A:A,0)),ISNUMBER(MATCH(C5,Regions!A:A,0))),"Yes","")</f>
        <v>Yes</v>
      </c>
      <c r="N5" t="str">
        <f>IF(AND(ISNUMBER(MATCH(B5,Regions!A:A,0)),ISNUMBER(MATCH(C5,Regions!A:A,0))),"",IF(OR(ISNUMBER(MATCH(B5,Regions!A:A,0)),ISNUMBER(MATCH(C5,Regions!A:A,0))),"Yes",""))</f>
        <v/>
      </c>
    </row>
    <row r="6" spans="1:14" x14ac:dyDescent="0.25">
      <c r="A6" t="s">
        <v>193</v>
      </c>
      <c r="B6" t="s">
        <v>9</v>
      </c>
      <c r="C6" t="s">
        <v>129</v>
      </c>
      <c r="D6">
        <v>31</v>
      </c>
      <c r="E6">
        <v>0</v>
      </c>
      <c r="G6">
        <v>1</v>
      </c>
      <c r="L6" t="str" cm="1">
        <f t="array" ref="L6">IF(OR(ISNUMBER(MATCH(B6&amp;C6,RemoteGen!$B:$B&amp;RemoteGen!$C:$C,0)),ISNUMBER(MATCH(C6&amp;B6,RemoteGen!$B:$B&amp;RemoteGen!$C:$C,0))),"Yes","")</f>
        <v/>
      </c>
      <c r="M6" t="str">
        <f>IF(AND(ISNUMBER(MATCH(B6,Regions!A:A,0)),ISNUMBER(MATCH(C6,Regions!A:A,0))),"Yes","")</f>
        <v>Yes</v>
      </c>
      <c r="N6" t="str">
        <f>IF(AND(ISNUMBER(MATCH(B6,Regions!A:A,0)),ISNUMBER(MATCH(C6,Regions!A:A,0))),"",IF(OR(ISNUMBER(MATCH(B6,Regions!A:A,0)),ISNUMBER(MATCH(C6,Regions!A:A,0))),"Yes",""))</f>
        <v/>
      </c>
    </row>
    <row r="7" spans="1:14" x14ac:dyDescent="0.25">
      <c r="A7" t="s">
        <v>193</v>
      </c>
      <c r="B7" t="s">
        <v>24</v>
      </c>
      <c r="C7" t="s">
        <v>14</v>
      </c>
      <c r="D7">
        <v>4056</v>
      </c>
      <c r="E7">
        <v>2556</v>
      </c>
      <c r="G7">
        <v>1</v>
      </c>
      <c r="L7" t="str" cm="1">
        <f t="array" ref="L7">IF(OR(ISNUMBER(MATCH(B7&amp;C7,RemoteGen!$B:$B&amp;RemoteGen!$C:$C,0)),ISNUMBER(MATCH(C7&amp;B7,RemoteGen!$B:$B&amp;RemoteGen!$C:$C,0))),"Yes","")</f>
        <v>Yes</v>
      </c>
      <c r="M7" t="str">
        <f>IF(AND(ISNUMBER(MATCH(B7,Regions!A:A,0)),ISNUMBER(MATCH(C7,Regions!A:A,0))),"Yes","")</f>
        <v>Yes</v>
      </c>
      <c r="N7" t="str">
        <f>IF(AND(ISNUMBER(MATCH(B7,Regions!A:A,0)),ISNUMBER(MATCH(C7,Regions!A:A,0))),"",IF(OR(ISNUMBER(MATCH(B7,Regions!A:A,0)),ISNUMBER(MATCH(C7,Regions!A:A,0))),"Yes",""))</f>
        <v/>
      </c>
    </row>
    <row r="8" spans="1:14" x14ac:dyDescent="0.25">
      <c r="A8" t="s">
        <v>193</v>
      </c>
      <c r="B8" t="s">
        <v>25</v>
      </c>
      <c r="C8" t="s">
        <v>27</v>
      </c>
      <c r="D8">
        <v>15000</v>
      </c>
      <c r="E8">
        <v>15000</v>
      </c>
      <c r="G8">
        <v>1</v>
      </c>
      <c r="L8" t="str" cm="1">
        <f t="array" ref="L8">IF(OR(ISNUMBER(MATCH(B8&amp;C8,RemoteGen!$B:$B&amp;RemoteGen!$C:$C,0)),ISNUMBER(MATCH(C8&amp;B8,RemoteGen!$B:$B&amp;RemoteGen!$C:$C,0))),"Yes","")</f>
        <v>Yes</v>
      </c>
      <c r="M8" t="str">
        <f>IF(AND(ISNUMBER(MATCH(B8,Regions!A:A,0)),ISNUMBER(MATCH(C8,Regions!A:A,0))),"Yes","")</f>
        <v>Yes</v>
      </c>
      <c r="N8" t="str">
        <f>IF(AND(ISNUMBER(MATCH(B8,Regions!A:A,0)),ISNUMBER(MATCH(C8,Regions!A:A,0))),"",IF(OR(ISNUMBER(MATCH(B8,Regions!A:A,0)),ISNUMBER(MATCH(C8,Regions!A:A,0))),"Yes",""))</f>
        <v/>
      </c>
    </row>
    <row r="9" spans="1:14" x14ac:dyDescent="0.25">
      <c r="A9" t="s">
        <v>193</v>
      </c>
      <c r="B9" t="s">
        <v>14</v>
      </c>
      <c r="C9" t="s">
        <v>27</v>
      </c>
      <c r="D9">
        <v>3000</v>
      </c>
      <c r="E9">
        <v>4000</v>
      </c>
      <c r="G9">
        <v>1</v>
      </c>
      <c r="L9" t="str" cm="1">
        <f t="array" ref="L9">IF(OR(ISNUMBER(MATCH(B9&amp;C9,RemoteGen!$B:$B&amp;RemoteGen!$C:$C,0)),ISNUMBER(MATCH(C9&amp;B9,RemoteGen!$B:$B&amp;RemoteGen!$C:$C,0))),"Yes","")</f>
        <v/>
      </c>
      <c r="M9" t="str">
        <f>IF(AND(ISNUMBER(MATCH(B9,Regions!A:A,0)),ISNUMBER(MATCH(C9,Regions!A:A,0))),"Yes","")</f>
        <v>Yes</v>
      </c>
      <c r="N9" t="str">
        <f>IF(AND(ISNUMBER(MATCH(B9,Regions!A:A,0)),ISNUMBER(MATCH(C9,Regions!A:A,0))),"",IF(OR(ISNUMBER(MATCH(B9,Regions!A:A,0)),ISNUMBER(MATCH(C9,Regions!A:A,0))),"Yes",""))</f>
        <v/>
      </c>
    </row>
    <row r="10" spans="1:14" x14ac:dyDescent="0.25">
      <c r="A10" t="s">
        <v>193</v>
      </c>
      <c r="B10" t="s">
        <v>14</v>
      </c>
      <c r="C10" t="s">
        <v>27</v>
      </c>
      <c r="D10">
        <v>4000</v>
      </c>
      <c r="E10">
        <v>5000</v>
      </c>
      <c r="G10">
        <v>1</v>
      </c>
      <c r="I10">
        <v>2035</v>
      </c>
      <c r="L10" t="str" cm="1">
        <f t="array" ref="L10">IF(OR(ISNUMBER(MATCH(B10&amp;C10,RemoteGen!$B:$B&amp;RemoteGen!$C:$C,0)),ISNUMBER(MATCH(C10&amp;B10,RemoteGen!$B:$B&amp;RemoteGen!$C:$C,0))),"Yes","")</f>
        <v/>
      </c>
      <c r="M10" t="str">
        <f>IF(AND(ISNUMBER(MATCH(B10,Regions!A:A,0)),ISNUMBER(MATCH(C10,Regions!A:A,0))),"Yes","")</f>
        <v>Yes</v>
      </c>
      <c r="N10" t="str">
        <f>IF(AND(ISNUMBER(MATCH(B10,Regions!A:A,0)),ISNUMBER(MATCH(C10,Regions!A:A,0))),"",IF(OR(ISNUMBER(MATCH(B10,Regions!A:A,0)),ISNUMBER(MATCH(C10,Regions!A:A,0))),"Yes",""))</f>
        <v/>
      </c>
    </row>
    <row r="11" spans="1:14" x14ac:dyDescent="0.25">
      <c r="A11" t="s">
        <v>193</v>
      </c>
      <c r="B11" t="s">
        <v>14</v>
      </c>
      <c r="C11" t="s">
        <v>27</v>
      </c>
      <c r="D11">
        <v>4000</v>
      </c>
      <c r="E11">
        <v>5000</v>
      </c>
      <c r="G11">
        <v>1</v>
      </c>
      <c r="I11">
        <v>2036</v>
      </c>
      <c r="L11" t="str" cm="1">
        <f t="array" ref="L11">IF(OR(ISNUMBER(MATCH(B11&amp;C11,RemoteGen!$B:$B&amp;RemoteGen!$C:$C,0)),ISNUMBER(MATCH(C11&amp;B11,RemoteGen!$B:$B&amp;RemoteGen!$C:$C,0))),"Yes","")</f>
        <v/>
      </c>
      <c r="M11" t="str">
        <f>IF(AND(ISNUMBER(MATCH(B11,Regions!A:A,0)),ISNUMBER(MATCH(C11,Regions!A:A,0))),"Yes","")</f>
        <v>Yes</v>
      </c>
      <c r="N11" t="str">
        <f>IF(AND(ISNUMBER(MATCH(B11,Regions!A:A,0)),ISNUMBER(MATCH(C11,Regions!A:A,0))),"",IF(OR(ISNUMBER(MATCH(B11,Regions!A:A,0)),ISNUMBER(MATCH(C11,Regions!A:A,0))),"Yes",""))</f>
        <v/>
      </c>
    </row>
    <row r="12" spans="1:14" x14ac:dyDescent="0.25">
      <c r="A12" t="s">
        <v>193</v>
      </c>
      <c r="B12" t="s">
        <v>14</v>
      </c>
      <c r="C12" t="s">
        <v>27</v>
      </c>
      <c r="D12">
        <v>4000</v>
      </c>
      <c r="E12">
        <v>5000</v>
      </c>
      <c r="G12">
        <v>1</v>
      </c>
      <c r="I12">
        <v>2037</v>
      </c>
      <c r="L12" t="str" cm="1">
        <f t="array" ref="L12">IF(OR(ISNUMBER(MATCH(B12&amp;C12,RemoteGen!$B:$B&amp;RemoteGen!$C:$C,0)),ISNUMBER(MATCH(C12&amp;B12,RemoteGen!$B:$B&amp;RemoteGen!$C:$C,0))),"Yes","")</f>
        <v/>
      </c>
      <c r="M12" t="str">
        <f>IF(AND(ISNUMBER(MATCH(B12,Regions!A:A,0)),ISNUMBER(MATCH(C12,Regions!A:A,0))),"Yes","")</f>
        <v>Yes</v>
      </c>
      <c r="N12" t="str">
        <f>IF(AND(ISNUMBER(MATCH(B12,Regions!A:A,0)),ISNUMBER(MATCH(C12,Regions!A:A,0))),"",IF(OR(ISNUMBER(MATCH(B12,Regions!A:A,0)),ISNUMBER(MATCH(C12,Regions!A:A,0))),"Yes",""))</f>
        <v/>
      </c>
    </row>
    <row r="13" spans="1:14" x14ac:dyDescent="0.25">
      <c r="A13" t="s">
        <v>193</v>
      </c>
      <c r="B13" t="s">
        <v>14</v>
      </c>
      <c r="C13" t="s">
        <v>27</v>
      </c>
      <c r="D13">
        <v>4000</v>
      </c>
      <c r="E13">
        <v>5000</v>
      </c>
      <c r="G13">
        <v>1</v>
      </c>
      <c r="I13">
        <v>2038</v>
      </c>
      <c r="L13" t="str" cm="1">
        <f t="array" ref="L13">IF(OR(ISNUMBER(MATCH(B13&amp;C13,RemoteGen!$B:$B&amp;RemoteGen!$C:$C,0)),ISNUMBER(MATCH(C13&amp;B13,RemoteGen!$B:$B&amp;RemoteGen!$C:$C,0))),"Yes","")</f>
        <v/>
      </c>
      <c r="M13" t="str">
        <f>IF(AND(ISNUMBER(MATCH(B13,Regions!A:A,0)),ISNUMBER(MATCH(C13,Regions!A:A,0))),"Yes","")</f>
        <v>Yes</v>
      </c>
      <c r="N13" t="str">
        <f>IF(AND(ISNUMBER(MATCH(B13,Regions!A:A,0)),ISNUMBER(MATCH(C13,Regions!A:A,0))),"",IF(OR(ISNUMBER(MATCH(B13,Regions!A:A,0)),ISNUMBER(MATCH(C13,Regions!A:A,0))),"Yes",""))</f>
        <v/>
      </c>
    </row>
    <row r="14" spans="1:14" x14ac:dyDescent="0.25">
      <c r="A14" t="s">
        <v>193</v>
      </c>
      <c r="B14" t="s">
        <v>14</v>
      </c>
      <c r="C14" t="s">
        <v>27</v>
      </c>
      <c r="D14">
        <v>4000</v>
      </c>
      <c r="E14">
        <v>5000</v>
      </c>
      <c r="G14">
        <v>1</v>
      </c>
      <c r="I14">
        <v>2039</v>
      </c>
      <c r="L14" t="str" cm="1">
        <f t="array" ref="L14">IF(OR(ISNUMBER(MATCH(B14&amp;C14,RemoteGen!$B:$B&amp;RemoteGen!$C:$C,0)),ISNUMBER(MATCH(C14&amp;B14,RemoteGen!$B:$B&amp;RemoteGen!$C:$C,0))),"Yes","")</f>
        <v/>
      </c>
      <c r="M14" t="str">
        <f>IF(AND(ISNUMBER(MATCH(B14,Regions!A:A,0)),ISNUMBER(MATCH(C14,Regions!A:A,0))),"Yes","")</f>
        <v>Yes</v>
      </c>
      <c r="N14" t="str">
        <f>IF(AND(ISNUMBER(MATCH(B14,Regions!A:A,0)),ISNUMBER(MATCH(C14,Regions!A:A,0))),"",IF(OR(ISNUMBER(MATCH(B14,Regions!A:A,0)),ISNUMBER(MATCH(C14,Regions!A:A,0))),"Yes",""))</f>
        <v/>
      </c>
    </row>
    <row r="15" spans="1:14" x14ac:dyDescent="0.25">
      <c r="A15" t="s">
        <v>193</v>
      </c>
      <c r="B15" t="s">
        <v>14</v>
      </c>
      <c r="C15" t="s">
        <v>27</v>
      </c>
      <c r="D15">
        <v>4000</v>
      </c>
      <c r="E15">
        <v>5000</v>
      </c>
      <c r="G15">
        <v>1</v>
      </c>
      <c r="I15">
        <v>2040</v>
      </c>
      <c r="L15" t="str" cm="1">
        <f t="array" ref="L15">IF(OR(ISNUMBER(MATCH(B15&amp;C15,RemoteGen!$B:$B&amp;RemoteGen!$C:$C,0)),ISNUMBER(MATCH(C15&amp;B15,RemoteGen!$B:$B&amp;RemoteGen!$C:$C,0))),"Yes","")</f>
        <v/>
      </c>
      <c r="M15" t="str">
        <f>IF(AND(ISNUMBER(MATCH(B15,Regions!A:A,0)),ISNUMBER(MATCH(C15,Regions!A:A,0))),"Yes","")</f>
        <v>Yes</v>
      </c>
      <c r="N15" t="str">
        <f>IF(AND(ISNUMBER(MATCH(B15,Regions!A:A,0)),ISNUMBER(MATCH(C15,Regions!A:A,0))),"",IF(OR(ISNUMBER(MATCH(B15,Regions!A:A,0)),ISNUMBER(MATCH(C15,Regions!A:A,0))),"Yes",""))</f>
        <v/>
      </c>
    </row>
    <row r="16" spans="1:14" x14ac:dyDescent="0.25">
      <c r="A16" t="s">
        <v>193</v>
      </c>
      <c r="B16" t="s">
        <v>14</v>
      </c>
      <c r="C16" t="s">
        <v>27</v>
      </c>
      <c r="D16">
        <v>4000</v>
      </c>
      <c r="E16">
        <v>5000</v>
      </c>
      <c r="G16">
        <v>1</v>
      </c>
      <c r="I16">
        <v>2041</v>
      </c>
      <c r="L16" t="str" cm="1">
        <f t="array" ref="L16">IF(OR(ISNUMBER(MATCH(B16&amp;C16,RemoteGen!$B:$B&amp;RemoteGen!$C:$C,0)),ISNUMBER(MATCH(C16&amp;B16,RemoteGen!$B:$B&amp;RemoteGen!$C:$C,0))),"Yes","")</f>
        <v/>
      </c>
      <c r="M16" t="str">
        <f>IF(AND(ISNUMBER(MATCH(B16,Regions!A:A,0)),ISNUMBER(MATCH(C16,Regions!A:A,0))),"Yes","")</f>
        <v>Yes</v>
      </c>
      <c r="N16" t="str">
        <f>IF(AND(ISNUMBER(MATCH(B16,Regions!A:A,0)),ISNUMBER(MATCH(C16,Regions!A:A,0))),"",IF(OR(ISNUMBER(MATCH(B16,Regions!A:A,0)),ISNUMBER(MATCH(C16,Regions!A:A,0))),"Yes",""))</f>
        <v/>
      </c>
    </row>
    <row r="17" spans="1:14" x14ac:dyDescent="0.25">
      <c r="A17" t="s">
        <v>193</v>
      </c>
      <c r="B17" t="s">
        <v>14</v>
      </c>
      <c r="C17" t="s">
        <v>27</v>
      </c>
      <c r="D17">
        <v>4000</v>
      </c>
      <c r="E17">
        <v>5000</v>
      </c>
      <c r="G17">
        <v>1</v>
      </c>
      <c r="I17">
        <v>2042</v>
      </c>
      <c r="L17" t="str" cm="1">
        <f t="array" ref="L17">IF(OR(ISNUMBER(MATCH(B17&amp;C17,RemoteGen!$B:$B&amp;RemoteGen!$C:$C,0)),ISNUMBER(MATCH(C17&amp;B17,RemoteGen!$B:$B&amp;RemoteGen!$C:$C,0))),"Yes","")</f>
        <v/>
      </c>
      <c r="M17" t="str">
        <f>IF(AND(ISNUMBER(MATCH(B17,Regions!A:A,0)),ISNUMBER(MATCH(C17,Regions!A:A,0))),"Yes","")</f>
        <v>Yes</v>
      </c>
      <c r="N17" t="str">
        <f>IF(AND(ISNUMBER(MATCH(B17,Regions!A:A,0)),ISNUMBER(MATCH(C17,Regions!A:A,0))),"",IF(OR(ISNUMBER(MATCH(B17,Regions!A:A,0)),ISNUMBER(MATCH(C17,Regions!A:A,0))),"Yes",""))</f>
        <v/>
      </c>
    </row>
    <row r="18" spans="1:14" x14ac:dyDescent="0.25">
      <c r="A18" t="s">
        <v>193</v>
      </c>
      <c r="B18" t="s">
        <v>14</v>
      </c>
      <c r="C18" t="s">
        <v>27</v>
      </c>
      <c r="D18">
        <v>4000</v>
      </c>
      <c r="E18">
        <v>5000</v>
      </c>
      <c r="G18">
        <v>1</v>
      </c>
      <c r="I18">
        <v>2043</v>
      </c>
      <c r="L18" t="str" cm="1">
        <f t="array" ref="L18">IF(OR(ISNUMBER(MATCH(B18&amp;C18,RemoteGen!$B:$B&amp;RemoteGen!$C:$C,0)),ISNUMBER(MATCH(C18&amp;B18,RemoteGen!$B:$B&amp;RemoteGen!$C:$C,0))),"Yes","")</f>
        <v/>
      </c>
      <c r="M18" t="str">
        <f>IF(AND(ISNUMBER(MATCH(B18,Regions!A:A,0)),ISNUMBER(MATCH(C18,Regions!A:A,0))),"Yes","")</f>
        <v>Yes</v>
      </c>
      <c r="N18" t="str">
        <f>IF(AND(ISNUMBER(MATCH(B18,Regions!A:A,0)),ISNUMBER(MATCH(C18,Regions!A:A,0))),"",IF(OR(ISNUMBER(MATCH(B18,Regions!A:A,0)),ISNUMBER(MATCH(C18,Regions!A:A,0))),"Yes",""))</f>
        <v/>
      </c>
    </row>
    <row r="19" spans="1:14" x14ac:dyDescent="0.25">
      <c r="A19" t="s">
        <v>193</v>
      </c>
      <c r="B19" t="s">
        <v>14</v>
      </c>
      <c r="C19" t="s">
        <v>27</v>
      </c>
      <c r="D19">
        <v>4000</v>
      </c>
      <c r="E19">
        <v>5000</v>
      </c>
      <c r="G19">
        <v>1</v>
      </c>
      <c r="I19">
        <v>2044</v>
      </c>
      <c r="L19" t="str" cm="1">
        <f t="array" ref="L19">IF(OR(ISNUMBER(MATCH(B19&amp;C19,RemoteGen!$B:$B&amp;RemoteGen!$C:$C,0)),ISNUMBER(MATCH(C19&amp;B19,RemoteGen!$B:$B&amp;RemoteGen!$C:$C,0))),"Yes","")</f>
        <v/>
      </c>
      <c r="M19" t="str">
        <f>IF(AND(ISNUMBER(MATCH(B19,Regions!A:A,0)),ISNUMBER(MATCH(C19,Regions!A:A,0))),"Yes","")</f>
        <v>Yes</v>
      </c>
      <c r="N19" t="str">
        <f>IF(AND(ISNUMBER(MATCH(B19,Regions!A:A,0)),ISNUMBER(MATCH(C19,Regions!A:A,0))),"",IF(OR(ISNUMBER(MATCH(B19,Regions!A:A,0)),ISNUMBER(MATCH(C19,Regions!A:A,0))),"Yes",""))</f>
        <v/>
      </c>
    </row>
    <row r="20" spans="1:14" x14ac:dyDescent="0.25">
      <c r="A20" t="s">
        <v>193</v>
      </c>
      <c r="B20" t="s">
        <v>14</v>
      </c>
      <c r="C20" t="s">
        <v>27</v>
      </c>
      <c r="D20">
        <v>6680.7</v>
      </c>
      <c r="E20">
        <v>7680.7</v>
      </c>
      <c r="G20">
        <v>1</v>
      </c>
      <c r="I20">
        <v>2045</v>
      </c>
      <c r="L20" t="str" cm="1">
        <f t="array" ref="L20">IF(OR(ISNUMBER(MATCH(B20&amp;C20,RemoteGen!$B:$B&amp;RemoteGen!$C:$C,0)),ISNUMBER(MATCH(C20&amp;B20,RemoteGen!$B:$B&amp;RemoteGen!$C:$C,0))),"Yes","")</f>
        <v/>
      </c>
      <c r="M20" t="str">
        <f>IF(AND(ISNUMBER(MATCH(B20,Regions!A:A,0)),ISNUMBER(MATCH(C20,Regions!A:A,0))),"Yes","")</f>
        <v>Yes</v>
      </c>
      <c r="N20" t="str">
        <f>IF(AND(ISNUMBER(MATCH(B20,Regions!A:A,0)),ISNUMBER(MATCH(C20,Regions!A:A,0))),"",IF(OR(ISNUMBER(MATCH(B20,Regions!A:A,0)),ISNUMBER(MATCH(C20,Regions!A:A,0))),"Yes",""))</f>
        <v/>
      </c>
    </row>
    <row r="21" spans="1:14" x14ac:dyDescent="0.25">
      <c r="A21" t="s">
        <v>193</v>
      </c>
      <c r="B21" t="s">
        <v>15</v>
      </c>
      <c r="C21" t="s">
        <v>14</v>
      </c>
      <c r="D21">
        <v>2500</v>
      </c>
      <c r="E21">
        <v>4739</v>
      </c>
      <c r="G21">
        <v>1</v>
      </c>
      <c r="L21" t="str" cm="1">
        <f t="array" ref="L21">IF(OR(ISNUMBER(MATCH(B21&amp;C21,RemoteGen!$B:$B&amp;RemoteGen!$C:$C,0)),ISNUMBER(MATCH(C21&amp;B21,RemoteGen!$B:$B&amp;RemoteGen!$C:$C,0))),"Yes","")</f>
        <v/>
      </c>
      <c r="M21" t="str">
        <f>IF(AND(ISNUMBER(MATCH(B21,Regions!A:A,0)),ISNUMBER(MATCH(C21,Regions!A:A,0))),"Yes","")</f>
        <v>Yes</v>
      </c>
      <c r="N21" t="str">
        <f>IF(AND(ISNUMBER(MATCH(B21,Regions!A:A,0)),ISNUMBER(MATCH(C21,Regions!A:A,0))),"",IF(OR(ISNUMBER(MATCH(B21,Regions!A:A,0)),ISNUMBER(MATCH(C21,Regions!A:A,0))),"Yes",""))</f>
        <v/>
      </c>
    </row>
    <row r="22" spans="1:14" x14ac:dyDescent="0.25">
      <c r="A22" t="s">
        <v>193</v>
      </c>
      <c r="B22" t="s">
        <v>15</v>
      </c>
      <c r="C22" t="s">
        <v>14</v>
      </c>
      <c r="D22">
        <v>9999</v>
      </c>
      <c r="E22">
        <v>9999</v>
      </c>
      <c r="G22">
        <v>1</v>
      </c>
      <c r="I22">
        <v>2035</v>
      </c>
      <c r="L22" t="str" cm="1">
        <f t="array" ref="L22">IF(OR(ISNUMBER(MATCH(B22&amp;C22,RemoteGen!$B:$B&amp;RemoteGen!$C:$C,0)),ISNUMBER(MATCH(C22&amp;B22,RemoteGen!$B:$B&amp;RemoteGen!$C:$C,0))),"Yes","")</f>
        <v/>
      </c>
      <c r="M22" t="str">
        <f>IF(AND(ISNUMBER(MATCH(B22,Regions!A:A,0)),ISNUMBER(MATCH(C22,Regions!A:A,0))),"Yes","")</f>
        <v>Yes</v>
      </c>
      <c r="N22" t="str">
        <f>IF(AND(ISNUMBER(MATCH(B22,Regions!A:A,0)),ISNUMBER(MATCH(C22,Regions!A:A,0))),"",IF(OR(ISNUMBER(MATCH(B22,Regions!A:A,0)),ISNUMBER(MATCH(C22,Regions!A:A,0))),"Yes",""))</f>
        <v/>
      </c>
    </row>
    <row r="23" spans="1:14" x14ac:dyDescent="0.25">
      <c r="A23" t="s">
        <v>193</v>
      </c>
      <c r="B23" t="s">
        <v>15</v>
      </c>
      <c r="C23" t="s">
        <v>14</v>
      </c>
      <c r="D23">
        <v>9999</v>
      </c>
      <c r="E23">
        <v>9999</v>
      </c>
      <c r="G23">
        <v>1</v>
      </c>
      <c r="I23">
        <v>2036</v>
      </c>
      <c r="L23" t="str" cm="1">
        <f t="array" ref="L23">IF(OR(ISNUMBER(MATCH(B23&amp;C23,RemoteGen!$B:$B&amp;RemoteGen!$C:$C,0)),ISNUMBER(MATCH(C23&amp;B23,RemoteGen!$B:$B&amp;RemoteGen!$C:$C,0))),"Yes","")</f>
        <v/>
      </c>
      <c r="M23" t="str">
        <f>IF(AND(ISNUMBER(MATCH(B23,Regions!A:A,0)),ISNUMBER(MATCH(C23,Regions!A:A,0))),"Yes","")</f>
        <v>Yes</v>
      </c>
      <c r="N23" t="str">
        <f>IF(AND(ISNUMBER(MATCH(B23,Regions!A:A,0)),ISNUMBER(MATCH(C23,Regions!A:A,0))),"",IF(OR(ISNUMBER(MATCH(B23,Regions!A:A,0)),ISNUMBER(MATCH(C23,Regions!A:A,0))),"Yes",""))</f>
        <v/>
      </c>
    </row>
    <row r="24" spans="1:14" x14ac:dyDescent="0.25">
      <c r="A24" t="s">
        <v>193</v>
      </c>
      <c r="B24" t="s">
        <v>15</v>
      </c>
      <c r="C24" t="s">
        <v>14</v>
      </c>
      <c r="D24">
        <v>9999</v>
      </c>
      <c r="E24">
        <v>9999</v>
      </c>
      <c r="G24">
        <v>1</v>
      </c>
      <c r="I24">
        <v>2037</v>
      </c>
      <c r="L24" t="str" cm="1">
        <f t="array" ref="L24">IF(OR(ISNUMBER(MATCH(B24&amp;C24,RemoteGen!$B:$B&amp;RemoteGen!$C:$C,0)),ISNUMBER(MATCH(C24&amp;B24,RemoteGen!$B:$B&amp;RemoteGen!$C:$C,0))),"Yes","")</f>
        <v/>
      </c>
      <c r="M24" t="str">
        <f>IF(AND(ISNUMBER(MATCH(B24,Regions!A:A,0)),ISNUMBER(MATCH(C24,Regions!A:A,0))),"Yes","")</f>
        <v>Yes</v>
      </c>
      <c r="N24" t="str">
        <f>IF(AND(ISNUMBER(MATCH(B24,Regions!A:A,0)),ISNUMBER(MATCH(C24,Regions!A:A,0))),"",IF(OR(ISNUMBER(MATCH(B24,Regions!A:A,0)),ISNUMBER(MATCH(C24,Regions!A:A,0))),"Yes",""))</f>
        <v/>
      </c>
    </row>
    <row r="25" spans="1:14" x14ac:dyDescent="0.25">
      <c r="A25" t="s">
        <v>193</v>
      </c>
      <c r="B25" t="s">
        <v>15</v>
      </c>
      <c r="C25" t="s">
        <v>14</v>
      </c>
      <c r="D25">
        <v>9999</v>
      </c>
      <c r="E25">
        <v>9999</v>
      </c>
      <c r="G25">
        <v>1</v>
      </c>
      <c r="I25">
        <v>2038</v>
      </c>
      <c r="L25" t="str" cm="1">
        <f t="array" ref="L25">IF(OR(ISNUMBER(MATCH(B25&amp;C25,RemoteGen!$B:$B&amp;RemoteGen!$C:$C,0)),ISNUMBER(MATCH(C25&amp;B25,RemoteGen!$B:$B&amp;RemoteGen!$C:$C,0))),"Yes","")</f>
        <v/>
      </c>
      <c r="M25" t="str">
        <f>IF(AND(ISNUMBER(MATCH(B25,Regions!A:A,0)),ISNUMBER(MATCH(C25,Regions!A:A,0))),"Yes","")</f>
        <v>Yes</v>
      </c>
      <c r="N25" t="str">
        <f>IF(AND(ISNUMBER(MATCH(B25,Regions!A:A,0)),ISNUMBER(MATCH(C25,Regions!A:A,0))),"",IF(OR(ISNUMBER(MATCH(B25,Regions!A:A,0)),ISNUMBER(MATCH(C25,Regions!A:A,0))),"Yes",""))</f>
        <v/>
      </c>
    </row>
    <row r="26" spans="1:14" x14ac:dyDescent="0.25">
      <c r="A26" t="s">
        <v>193</v>
      </c>
      <c r="B26" t="s">
        <v>15</v>
      </c>
      <c r="C26" t="s">
        <v>14</v>
      </c>
      <c r="D26">
        <v>9999</v>
      </c>
      <c r="E26">
        <v>9999</v>
      </c>
      <c r="G26">
        <v>1</v>
      </c>
      <c r="I26">
        <v>2039</v>
      </c>
      <c r="L26" t="str" cm="1">
        <f t="array" ref="L26">IF(OR(ISNUMBER(MATCH(B26&amp;C26,RemoteGen!$B:$B&amp;RemoteGen!$C:$C,0)),ISNUMBER(MATCH(C26&amp;B26,RemoteGen!$B:$B&amp;RemoteGen!$C:$C,0))),"Yes","")</f>
        <v/>
      </c>
      <c r="M26" t="str">
        <f>IF(AND(ISNUMBER(MATCH(B26,Regions!A:A,0)),ISNUMBER(MATCH(C26,Regions!A:A,0))),"Yes","")</f>
        <v>Yes</v>
      </c>
      <c r="N26" t="str">
        <f>IF(AND(ISNUMBER(MATCH(B26,Regions!A:A,0)),ISNUMBER(MATCH(C26,Regions!A:A,0))),"",IF(OR(ISNUMBER(MATCH(B26,Regions!A:A,0)),ISNUMBER(MATCH(C26,Regions!A:A,0))),"Yes",""))</f>
        <v/>
      </c>
    </row>
    <row r="27" spans="1:14" x14ac:dyDescent="0.25">
      <c r="A27" t="s">
        <v>193</v>
      </c>
      <c r="B27" t="s">
        <v>15</v>
      </c>
      <c r="C27" t="s">
        <v>14</v>
      </c>
      <c r="D27">
        <v>9999</v>
      </c>
      <c r="E27">
        <v>9999</v>
      </c>
      <c r="G27">
        <v>1</v>
      </c>
      <c r="I27">
        <v>2040</v>
      </c>
      <c r="L27" t="str" cm="1">
        <f t="array" ref="L27">IF(OR(ISNUMBER(MATCH(B27&amp;C27,RemoteGen!$B:$B&amp;RemoteGen!$C:$C,0)),ISNUMBER(MATCH(C27&amp;B27,RemoteGen!$B:$B&amp;RemoteGen!$C:$C,0))),"Yes","")</f>
        <v/>
      </c>
      <c r="M27" t="str">
        <f>IF(AND(ISNUMBER(MATCH(B27,Regions!A:A,0)),ISNUMBER(MATCH(C27,Regions!A:A,0))),"Yes","")</f>
        <v>Yes</v>
      </c>
      <c r="N27" t="str">
        <f>IF(AND(ISNUMBER(MATCH(B27,Regions!A:A,0)),ISNUMBER(MATCH(C27,Regions!A:A,0))),"",IF(OR(ISNUMBER(MATCH(B27,Regions!A:A,0)),ISNUMBER(MATCH(C27,Regions!A:A,0))),"Yes",""))</f>
        <v/>
      </c>
    </row>
    <row r="28" spans="1:14" x14ac:dyDescent="0.25">
      <c r="A28" t="s">
        <v>193</v>
      </c>
      <c r="B28" t="s">
        <v>15</v>
      </c>
      <c r="C28" t="s">
        <v>14</v>
      </c>
      <c r="D28">
        <v>9999</v>
      </c>
      <c r="E28">
        <v>9999</v>
      </c>
      <c r="G28">
        <v>1</v>
      </c>
      <c r="I28">
        <v>2041</v>
      </c>
      <c r="L28" t="str" cm="1">
        <f t="array" ref="L28">IF(OR(ISNUMBER(MATCH(B28&amp;C28,RemoteGen!$B:$B&amp;RemoteGen!$C:$C,0)),ISNUMBER(MATCH(C28&amp;B28,RemoteGen!$B:$B&amp;RemoteGen!$C:$C,0))),"Yes","")</f>
        <v/>
      </c>
      <c r="M28" t="str">
        <f>IF(AND(ISNUMBER(MATCH(B28,Regions!A:A,0)),ISNUMBER(MATCH(C28,Regions!A:A,0))),"Yes","")</f>
        <v>Yes</v>
      </c>
      <c r="N28" t="str">
        <f>IF(AND(ISNUMBER(MATCH(B28,Regions!A:A,0)),ISNUMBER(MATCH(C28,Regions!A:A,0))),"",IF(OR(ISNUMBER(MATCH(B28,Regions!A:A,0)),ISNUMBER(MATCH(C28,Regions!A:A,0))),"Yes",""))</f>
        <v/>
      </c>
    </row>
    <row r="29" spans="1:14" x14ac:dyDescent="0.25">
      <c r="A29" t="s">
        <v>193</v>
      </c>
      <c r="B29" t="s">
        <v>15</v>
      </c>
      <c r="C29" t="s">
        <v>14</v>
      </c>
      <c r="D29">
        <v>9999</v>
      </c>
      <c r="E29">
        <v>9999</v>
      </c>
      <c r="G29">
        <v>1</v>
      </c>
      <c r="I29">
        <v>2042</v>
      </c>
      <c r="L29" t="str" cm="1">
        <f t="array" ref="L29">IF(OR(ISNUMBER(MATCH(B29&amp;C29,RemoteGen!$B:$B&amp;RemoteGen!$C:$C,0)),ISNUMBER(MATCH(C29&amp;B29,RemoteGen!$B:$B&amp;RemoteGen!$C:$C,0))),"Yes","")</f>
        <v/>
      </c>
      <c r="M29" t="str">
        <f>IF(AND(ISNUMBER(MATCH(B29,Regions!A:A,0)),ISNUMBER(MATCH(C29,Regions!A:A,0))),"Yes","")</f>
        <v>Yes</v>
      </c>
      <c r="N29" t="str">
        <f>IF(AND(ISNUMBER(MATCH(B29,Regions!A:A,0)),ISNUMBER(MATCH(C29,Regions!A:A,0))),"",IF(OR(ISNUMBER(MATCH(B29,Regions!A:A,0)),ISNUMBER(MATCH(C29,Regions!A:A,0))),"Yes",""))</f>
        <v/>
      </c>
    </row>
    <row r="30" spans="1:14" x14ac:dyDescent="0.25">
      <c r="A30" t="s">
        <v>193</v>
      </c>
      <c r="B30" t="s">
        <v>15</v>
      </c>
      <c r="C30" t="s">
        <v>14</v>
      </c>
      <c r="D30">
        <v>9999</v>
      </c>
      <c r="E30">
        <v>9999</v>
      </c>
      <c r="G30">
        <v>1</v>
      </c>
      <c r="I30">
        <v>2043</v>
      </c>
      <c r="L30" t="str" cm="1">
        <f t="array" ref="L30">IF(OR(ISNUMBER(MATCH(B30&amp;C30,RemoteGen!$B:$B&amp;RemoteGen!$C:$C,0)),ISNUMBER(MATCH(C30&amp;B30,RemoteGen!$B:$B&amp;RemoteGen!$C:$C,0))),"Yes","")</f>
        <v/>
      </c>
      <c r="M30" t="str">
        <f>IF(AND(ISNUMBER(MATCH(B30,Regions!A:A,0)),ISNUMBER(MATCH(C30,Regions!A:A,0))),"Yes","")</f>
        <v>Yes</v>
      </c>
      <c r="N30" t="str">
        <f>IF(AND(ISNUMBER(MATCH(B30,Regions!A:A,0)),ISNUMBER(MATCH(C30,Regions!A:A,0))),"",IF(OR(ISNUMBER(MATCH(B30,Regions!A:A,0)),ISNUMBER(MATCH(C30,Regions!A:A,0))),"Yes",""))</f>
        <v/>
      </c>
    </row>
    <row r="31" spans="1:14" x14ac:dyDescent="0.25">
      <c r="A31" t="s">
        <v>193</v>
      </c>
      <c r="B31" t="s">
        <v>15</v>
      </c>
      <c r="C31" t="s">
        <v>14</v>
      </c>
      <c r="D31">
        <v>9999</v>
      </c>
      <c r="E31">
        <v>9999</v>
      </c>
      <c r="G31">
        <v>1</v>
      </c>
      <c r="I31">
        <v>2044</v>
      </c>
      <c r="L31" t="str" cm="1">
        <f t="array" ref="L31">IF(OR(ISNUMBER(MATCH(B31&amp;C31,RemoteGen!$B:$B&amp;RemoteGen!$C:$C,0)),ISNUMBER(MATCH(C31&amp;B31,RemoteGen!$B:$B&amp;RemoteGen!$C:$C,0))),"Yes","")</f>
        <v/>
      </c>
      <c r="M31" t="str">
        <f>IF(AND(ISNUMBER(MATCH(B31,Regions!A:A,0)),ISNUMBER(MATCH(C31,Regions!A:A,0))),"Yes","")</f>
        <v>Yes</v>
      </c>
      <c r="N31" t="str">
        <f>IF(AND(ISNUMBER(MATCH(B31,Regions!A:A,0)),ISNUMBER(MATCH(C31,Regions!A:A,0))),"",IF(OR(ISNUMBER(MATCH(B31,Regions!A:A,0)),ISNUMBER(MATCH(C31,Regions!A:A,0))),"Yes",""))</f>
        <v/>
      </c>
    </row>
    <row r="32" spans="1:14" x14ac:dyDescent="0.25">
      <c r="A32" t="s">
        <v>193</v>
      </c>
      <c r="B32" t="s">
        <v>15</v>
      </c>
      <c r="C32" t="s">
        <v>14</v>
      </c>
      <c r="D32">
        <v>9999</v>
      </c>
      <c r="E32">
        <v>9999</v>
      </c>
      <c r="G32">
        <v>1</v>
      </c>
      <c r="I32">
        <v>2045</v>
      </c>
      <c r="L32" t="str" cm="1">
        <f t="array" ref="L32">IF(OR(ISNUMBER(MATCH(B32&amp;C32,RemoteGen!$B:$B&amp;RemoteGen!$C:$C,0)),ISNUMBER(MATCH(C32&amp;B32,RemoteGen!$B:$B&amp;RemoteGen!$C:$C,0))),"Yes","")</f>
        <v/>
      </c>
      <c r="M32" t="str">
        <f>IF(AND(ISNUMBER(MATCH(B32,Regions!A:A,0)),ISNUMBER(MATCH(C32,Regions!A:A,0))),"Yes","")</f>
        <v>Yes</v>
      </c>
      <c r="N32" t="str">
        <f>IF(AND(ISNUMBER(MATCH(B32,Regions!A:A,0)),ISNUMBER(MATCH(C32,Regions!A:A,0))),"",IF(OR(ISNUMBER(MATCH(B32,Regions!A:A,0)),ISNUMBER(MATCH(C32,Regions!A:A,0))),"Yes",""))</f>
        <v/>
      </c>
    </row>
    <row r="33" spans="1:14" x14ac:dyDescent="0.25">
      <c r="A33" t="s">
        <v>193</v>
      </c>
      <c r="B33" t="s">
        <v>129</v>
      </c>
      <c r="C33" t="s">
        <v>27</v>
      </c>
      <c r="D33">
        <v>15000</v>
      </c>
      <c r="E33">
        <v>15000</v>
      </c>
      <c r="G33">
        <v>1</v>
      </c>
      <c r="L33" t="str" cm="1">
        <f t="array" ref="L33">IF(OR(ISNUMBER(MATCH(B33&amp;C33,RemoteGen!$B:$B&amp;RemoteGen!$C:$C,0)),ISNUMBER(MATCH(C33&amp;B33,RemoteGen!$B:$B&amp;RemoteGen!$C:$C,0))),"Yes","")</f>
        <v/>
      </c>
      <c r="M33" t="str">
        <f>IF(AND(ISNUMBER(MATCH(B33,Regions!A:A,0)),ISNUMBER(MATCH(C33,Regions!A:A,0))),"Yes","")</f>
        <v>Yes</v>
      </c>
      <c r="N33" t="str">
        <f>IF(AND(ISNUMBER(MATCH(B33,Regions!A:A,0)),ISNUMBER(MATCH(C33,Regions!A:A,0))),"",IF(OR(ISNUMBER(MATCH(B33,Regions!A:A,0)),ISNUMBER(MATCH(C33,Regions!A:A,0))),"Yes",""))</f>
        <v/>
      </c>
    </row>
    <row r="34" spans="1:14" x14ac:dyDescent="0.25">
      <c r="A34" t="s">
        <v>193</v>
      </c>
      <c r="B34" t="s">
        <v>129</v>
      </c>
      <c r="C34" t="s">
        <v>32</v>
      </c>
      <c r="D34">
        <v>4664.2</v>
      </c>
      <c r="E34">
        <v>4664.2</v>
      </c>
      <c r="G34">
        <v>1</v>
      </c>
      <c r="L34" t="str" cm="1">
        <f t="array" ref="L34">IF(OR(ISNUMBER(MATCH(B34&amp;C34,RemoteGen!$B:$B&amp;RemoteGen!$C:$C,0)),ISNUMBER(MATCH(C34&amp;B34,RemoteGen!$B:$B&amp;RemoteGen!$C:$C,0))),"Yes","")</f>
        <v/>
      </c>
      <c r="M34" t="str">
        <f>IF(AND(ISNUMBER(MATCH(B34,Regions!A:A,0)),ISNUMBER(MATCH(C34,Regions!A:A,0))),"Yes","")</f>
        <v>Yes</v>
      </c>
      <c r="N34" t="str">
        <f>IF(AND(ISNUMBER(MATCH(B34,Regions!A:A,0)),ISNUMBER(MATCH(C34,Regions!A:A,0))),"",IF(OR(ISNUMBER(MATCH(B34,Regions!A:A,0)),ISNUMBER(MATCH(C34,Regions!A:A,0))),"Yes",""))</f>
        <v/>
      </c>
    </row>
    <row r="35" spans="1:14" x14ac:dyDescent="0.25">
      <c r="A35" t="s">
        <v>193</v>
      </c>
      <c r="B35" t="s">
        <v>32</v>
      </c>
      <c r="C35" t="s">
        <v>27</v>
      </c>
      <c r="D35">
        <v>5800</v>
      </c>
      <c r="E35">
        <v>5800</v>
      </c>
      <c r="G35">
        <v>1</v>
      </c>
      <c r="L35" t="str" cm="1">
        <f t="array" ref="L35">IF(OR(ISNUMBER(MATCH(B35&amp;C35,RemoteGen!$B:$B&amp;RemoteGen!$C:$C,0)),ISNUMBER(MATCH(C35&amp;B35,RemoteGen!$B:$B&amp;RemoteGen!$C:$C,0))),"Yes","")</f>
        <v/>
      </c>
      <c r="M35" t="str">
        <f>IF(AND(ISNUMBER(MATCH(B35,Regions!A:A,0)),ISNUMBER(MATCH(C35,Regions!A:A,0))),"Yes","")</f>
        <v>Yes</v>
      </c>
      <c r="N35" t="str">
        <f>IF(AND(ISNUMBER(MATCH(B35,Regions!A:A,0)),ISNUMBER(MATCH(C35,Regions!A:A,0))),"",IF(OR(ISNUMBER(MATCH(B35,Regions!A:A,0)),ISNUMBER(MATCH(C35,Regions!A:A,0))),"Yes",""))</f>
        <v/>
      </c>
    </row>
    <row r="36" spans="1:14" x14ac:dyDescent="0.25">
      <c r="A36" t="s">
        <v>193</v>
      </c>
      <c r="B36" t="s">
        <v>8</v>
      </c>
      <c r="C36" t="s">
        <v>26</v>
      </c>
      <c r="D36">
        <v>0</v>
      </c>
      <c r="E36">
        <v>15</v>
      </c>
      <c r="G36">
        <v>1</v>
      </c>
      <c r="L36" t="str" cm="1">
        <f t="array" ref="L36">IF(OR(ISNUMBER(MATCH(B36&amp;C36,RemoteGen!$B:$B&amp;RemoteGen!$C:$C,0)),ISNUMBER(MATCH(C36&amp;B36,RemoteGen!$B:$B&amp;RemoteGen!$C:$C,0))),"Yes","")</f>
        <v>Yes</v>
      </c>
      <c r="M36" t="str">
        <f>IF(AND(ISNUMBER(MATCH(B36,Regions!A:A,0)),ISNUMBER(MATCH(C36,Regions!A:A,0))),"Yes","")</f>
        <v/>
      </c>
      <c r="N36" t="str">
        <f>IF(AND(ISNUMBER(MATCH(B36,Regions!A:A,0)),ISNUMBER(MATCH(C36,Regions!A:A,0))),"",IF(OR(ISNUMBER(MATCH(B36,Regions!A:A,0)),ISNUMBER(MATCH(C36,Regions!A:A,0))),"Yes",""))</f>
        <v/>
      </c>
    </row>
    <row r="37" spans="1:14" x14ac:dyDescent="0.25">
      <c r="A37" t="s">
        <v>193</v>
      </c>
      <c r="B37" t="s">
        <v>8</v>
      </c>
      <c r="C37" t="s">
        <v>11</v>
      </c>
      <c r="D37">
        <v>700</v>
      </c>
      <c r="E37">
        <v>647</v>
      </c>
      <c r="G37">
        <v>1</v>
      </c>
      <c r="L37" t="str" cm="1">
        <f t="array" ref="L37">IF(OR(ISNUMBER(MATCH(B37&amp;C37,RemoteGen!$B:$B&amp;RemoteGen!$C:$C,0)),ISNUMBER(MATCH(C37&amp;B37,RemoteGen!$B:$B&amp;RemoteGen!$C:$C,0))),"Yes","")</f>
        <v/>
      </c>
      <c r="M37" t="str">
        <f>IF(AND(ISNUMBER(MATCH(B37,Regions!A:A,0)),ISNUMBER(MATCH(C37,Regions!A:A,0))),"Yes","")</f>
        <v/>
      </c>
      <c r="N37" t="str">
        <f>IF(AND(ISNUMBER(MATCH(B37,Regions!A:A,0)),ISNUMBER(MATCH(C37,Regions!A:A,0))),"",IF(OR(ISNUMBER(MATCH(B37,Regions!A:A,0)),ISNUMBER(MATCH(C37,Regions!A:A,0))),"Yes",""))</f>
        <v/>
      </c>
    </row>
    <row r="38" spans="1:14" x14ac:dyDescent="0.25">
      <c r="A38" t="s">
        <v>193</v>
      </c>
      <c r="B38" t="s">
        <v>8</v>
      </c>
      <c r="C38" t="s">
        <v>13</v>
      </c>
      <c r="D38">
        <v>2701</v>
      </c>
      <c r="E38">
        <v>2701</v>
      </c>
      <c r="G38">
        <v>1</v>
      </c>
      <c r="L38" t="str" cm="1">
        <f t="array" ref="L38">IF(OR(ISNUMBER(MATCH(B38&amp;C38,RemoteGen!$B:$B&amp;RemoteGen!$C:$C,0)),ISNUMBER(MATCH(C38&amp;B38,RemoteGen!$B:$B&amp;RemoteGen!$C:$C,0))),"Yes","")</f>
        <v/>
      </c>
      <c r="M38" t="str">
        <f>IF(AND(ISNUMBER(MATCH(B38,Regions!A:A,0)),ISNUMBER(MATCH(C38,Regions!A:A,0))),"Yes","")</f>
        <v/>
      </c>
      <c r="N38" t="str">
        <f>IF(AND(ISNUMBER(MATCH(B38,Regions!A:A,0)),ISNUMBER(MATCH(C38,Regions!A:A,0))),"",IF(OR(ISNUMBER(MATCH(B38,Regions!A:A,0)),ISNUMBER(MATCH(C38,Regions!A:A,0))),"Yes",""))</f>
        <v/>
      </c>
    </row>
    <row r="39" spans="1:14" x14ac:dyDescent="0.25">
      <c r="A39" t="s">
        <v>193</v>
      </c>
      <c r="B39" t="s">
        <v>8</v>
      </c>
      <c r="C39" t="s">
        <v>16</v>
      </c>
      <c r="D39">
        <v>36601.599999999999</v>
      </c>
      <c r="E39">
        <v>36601.599999999999</v>
      </c>
      <c r="G39">
        <v>1</v>
      </c>
      <c r="L39" t="str" cm="1">
        <f t="array" ref="L39">IF(OR(ISNUMBER(MATCH(B39&amp;C39,RemoteGen!$B:$B&amp;RemoteGen!$C:$C,0)),ISNUMBER(MATCH(C39&amp;B39,RemoteGen!$B:$B&amp;RemoteGen!$C:$C,0))),"Yes","")</f>
        <v/>
      </c>
      <c r="M39" t="str">
        <f>IF(AND(ISNUMBER(MATCH(B39,Regions!A:A,0)),ISNUMBER(MATCH(C39,Regions!A:A,0))),"Yes","")</f>
        <v/>
      </c>
      <c r="N39" t="str">
        <f>IF(AND(ISNUMBER(MATCH(B39,Regions!A:A,0)),ISNUMBER(MATCH(C39,Regions!A:A,0))),"",IF(OR(ISNUMBER(MATCH(B39,Regions!A:A,0)),ISNUMBER(MATCH(C39,Regions!A:A,0))),"Yes",""))</f>
        <v/>
      </c>
    </row>
    <row r="40" spans="1:14" x14ac:dyDescent="0.25">
      <c r="A40" t="s">
        <v>193</v>
      </c>
      <c r="B40" t="s">
        <v>8</v>
      </c>
      <c r="C40" t="s">
        <v>17</v>
      </c>
      <c r="D40">
        <v>3065</v>
      </c>
      <c r="E40">
        <v>3065</v>
      </c>
      <c r="G40">
        <v>1</v>
      </c>
      <c r="L40" t="str" cm="1">
        <f t="array" ref="L40">IF(OR(ISNUMBER(MATCH(B40&amp;C40,RemoteGen!$B:$B&amp;RemoteGen!$C:$C,0)),ISNUMBER(MATCH(C40&amp;B40,RemoteGen!$B:$B&amp;RemoteGen!$C:$C,0))),"Yes","")</f>
        <v/>
      </c>
      <c r="M40" t="str">
        <f>IF(AND(ISNUMBER(MATCH(B40,Regions!A:A,0)),ISNUMBER(MATCH(C40,Regions!A:A,0))),"Yes","")</f>
        <v/>
      </c>
      <c r="N40" t="str">
        <f>IF(AND(ISNUMBER(MATCH(B40,Regions!A:A,0)),ISNUMBER(MATCH(C40,Regions!A:A,0))),"",IF(OR(ISNUMBER(MATCH(B40,Regions!A:A,0)),ISNUMBER(MATCH(C40,Regions!A:A,0))),"Yes",""))</f>
        <v/>
      </c>
    </row>
    <row r="41" spans="1:14" x14ac:dyDescent="0.25">
      <c r="A41" t="s">
        <v>193</v>
      </c>
      <c r="B41" t="s">
        <v>8</v>
      </c>
      <c r="C41" t="s">
        <v>18</v>
      </c>
      <c r="D41">
        <v>15796</v>
      </c>
      <c r="E41">
        <v>15796</v>
      </c>
      <c r="G41">
        <v>1</v>
      </c>
      <c r="L41" t="str" cm="1">
        <f t="array" ref="L41">IF(OR(ISNUMBER(MATCH(B41&amp;C41,RemoteGen!$B:$B&amp;RemoteGen!$C:$C,0)),ISNUMBER(MATCH(C41&amp;B41,RemoteGen!$B:$B&amp;RemoteGen!$C:$C,0))),"Yes","")</f>
        <v/>
      </c>
      <c r="M41" t="str">
        <f>IF(AND(ISNUMBER(MATCH(B41,Regions!A:A,0)),ISNUMBER(MATCH(C41,Regions!A:A,0))),"Yes","")</f>
        <v/>
      </c>
      <c r="N41" t="str">
        <f>IF(AND(ISNUMBER(MATCH(B41,Regions!A:A,0)),ISNUMBER(MATCH(C41,Regions!A:A,0))),"",IF(OR(ISNUMBER(MATCH(B41,Regions!A:A,0)),ISNUMBER(MATCH(C41,Regions!A:A,0))),"Yes",""))</f>
        <v/>
      </c>
    </row>
    <row r="42" spans="1:14" x14ac:dyDescent="0.25">
      <c r="A42" t="s">
        <v>193</v>
      </c>
      <c r="B42" t="s">
        <v>19</v>
      </c>
      <c r="C42" t="s">
        <v>20</v>
      </c>
      <c r="D42">
        <v>3150</v>
      </c>
      <c r="E42">
        <v>3000</v>
      </c>
      <c r="G42">
        <v>1</v>
      </c>
      <c r="L42" t="str" cm="1">
        <f t="array" ref="L42">IF(OR(ISNUMBER(MATCH(B42&amp;C42,RemoteGen!$B:$B&amp;RemoteGen!$C:$C,0)),ISNUMBER(MATCH(C42&amp;B42,RemoteGen!$B:$B&amp;RemoteGen!$C:$C,0))),"Yes","")</f>
        <v/>
      </c>
      <c r="M42" t="str">
        <f>IF(AND(ISNUMBER(MATCH(B42,Regions!A:A,0)),ISNUMBER(MATCH(C42,Regions!A:A,0))),"Yes","")</f>
        <v/>
      </c>
      <c r="N42" t="str">
        <f>IF(AND(ISNUMBER(MATCH(B42,Regions!A:A,0)),ISNUMBER(MATCH(C42,Regions!A:A,0))),"",IF(OR(ISNUMBER(MATCH(B42,Regions!A:A,0)),ISNUMBER(MATCH(C42,Regions!A:A,0))),"Yes",""))</f>
        <v/>
      </c>
    </row>
    <row r="43" spans="1:14" x14ac:dyDescent="0.25">
      <c r="A43" t="s">
        <v>193</v>
      </c>
      <c r="B43" t="s">
        <v>20</v>
      </c>
      <c r="C43" t="s">
        <v>21</v>
      </c>
      <c r="D43">
        <v>2728</v>
      </c>
      <c r="E43">
        <v>3878</v>
      </c>
      <c r="G43">
        <v>1</v>
      </c>
      <c r="L43" t="str" cm="1">
        <f t="array" ref="L43">IF(OR(ISNUMBER(MATCH(B43&amp;C43,RemoteGen!$B:$B&amp;RemoteGen!$C:$C,0)),ISNUMBER(MATCH(C43&amp;B43,RemoteGen!$B:$B&amp;RemoteGen!$C:$C,0))),"Yes","")</f>
        <v/>
      </c>
      <c r="M43" t="str">
        <f>IF(AND(ISNUMBER(MATCH(B43,Regions!A:A,0)),ISNUMBER(MATCH(C43,Regions!A:A,0))),"Yes","")</f>
        <v/>
      </c>
      <c r="N43" t="str">
        <f>IF(AND(ISNUMBER(MATCH(B43,Regions!A:A,0)),ISNUMBER(MATCH(C43,Regions!A:A,0))),"",IF(OR(ISNUMBER(MATCH(B43,Regions!A:A,0)),ISNUMBER(MATCH(C43,Regions!A:A,0))),"Yes",""))</f>
        <v/>
      </c>
    </row>
    <row r="44" spans="1:14" x14ac:dyDescent="0.25">
      <c r="A44" t="s">
        <v>193</v>
      </c>
      <c r="B44" t="s">
        <v>20</v>
      </c>
      <c r="C44" t="s">
        <v>22</v>
      </c>
      <c r="D44">
        <v>7937</v>
      </c>
      <c r="E44">
        <v>7937</v>
      </c>
      <c r="G44">
        <v>1</v>
      </c>
      <c r="L44" t="str" cm="1">
        <f t="array" ref="L44">IF(OR(ISNUMBER(MATCH(B44&amp;C44,RemoteGen!$B:$B&amp;RemoteGen!$C:$C,0)),ISNUMBER(MATCH(C44&amp;B44,RemoteGen!$B:$B&amp;RemoteGen!$C:$C,0))),"Yes","")</f>
        <v/>
      </c>
      <c r="M44" t="str">
        <f>IF(AND(ISNUMBER(MATCH(B44,Regions!A:A,0)),ISNUMBER(MATCH(C44,Regions!A:A,0))),"Yes","")</f>
        <v/>
      </c>
      <c r="N44" t="str">
        <f>IF(AND(ISNUMBER(MATCH(B44,Regions!A:A,0)),ISNUMBER(MATCH(C44,Regions!A:A,0))),"",IF(OR(ISNUMBER(MATCH(B44,Regions!A:A,0)),ISNUMBER(MATCH(C44,Regions!A:A,0))),"Yes",""))</f>
        <v/>
      </c>
    </row>
    <row r="45" spans="1:14" x14ac:dyDescent="0.25">
      <c r="A45" t="s">
        <v>193</v>
      </c>
      <c r="B45" t="s">
        <v>21</v>
      </c>
      <c r="C45" t="s">
        <v>26</v>
      </c>
      <c r="D45">
        <v>500</v>
      </c>
      <c r="E45">
        <v>360</v>
      </c>
      <c r="G45">
        <v>1</v>
      </c>
      <c r="L45" t="str" cm="1">
        <f t="array" ref="L45">IF(OR(ISNUMBER(MATCH(B45&amp;C45,RemoteGen!$B:$B&amp;RemoteGen!$C:$C,0)),ISNUMBER(MATCH(C45&amp;B45,RemoteGen!$B:$B&amp;RemoteGen!$C:$C,0))),"Yes","")</f>
        <v/>
      </c>
      <c r="M45" t="str">
        <f>IF(AND(ISNUMBER(MATCH(B45,Regions!A:A,0)),ISNUMBER(MATCH(C45,Regions!A:A,0))),"Yes","")</f>
        <v/>
      </c>
      <c r="N45" t="str">
        <f>IF(AND(ISNUMBER(MATCH(B45,Regions!A:A,0)),ISNUMBER(MATCH(C45,Regions!A:A,0))),"",IF(OR(ISNUMBER(MATCH(B45,Regions!A:A,0)),ISNUMBER(MATCH(C45,Regions!A:A,0))),"Yes",""))</f>
        <v/>
      </c>
    </row>
    <row r="46" spans="1:14" x14ac:dyDescent="0.25">
      <c r="A46" t="s">
        <v>193</v>
      </c>
      <c r="B46" t="s">
        <v>26</v>
      </c>
      <c r="C46" t="s">
        <v>20</v>
      </c>
      <c r="D46">
        <v>300</v>
      </c>
      <c r="E46">
        <v>300</v>
      </c>
      <c r="G46">
        <v>1</v>
      </c>
      <c r="L46" t="str" cm="1">
        <f t="array" ref="L46">IF(OR(ISNUMBER(MATCH(B46&amp;C46,RemoteGen!$B:$B&amp;RemoteGen!$C:$C,0)),ISNUMBER(MATCH(C46&amp;B46,RemoteGen!$B:$B&amp;RemoteGen!$C:$C,0))),"Yes","")</f>
        <v/>
      </c>
      <c r="M46" t="str">
        <f>IF(AND(ISNUMBER(MATCH(B46,Regions!A:A,0)),ISNUMBER(MATCH(C46,Regions!A:A,0))),"Yes","")</f>
        <v/>
      </c>
      <c r="N46" t="str">
        <f>IF(AND(ISNUMBER(MATCH(B46,Regions!A:A,0)),ISNUMBER(MATCH(C46,Regions!A:A,0))),"",IF(OR(ISNUMBER(MATCH(B46,Regions!A:A,0)),ISNUMBER(MATCH(C46,Regions!A:A,0))),"Yes",""))</f>
        <v/>
      </c>
    </row>
    <row r="47" spans="1:14" x14ac:dyDescent="0.25">
      <c r="A47" t="s">
        <v>193</v>
      </c>
      <c r="B47" t="s">
        <v>26</v>
      </c>
      <c r="C47" t="s">
        <v>11</v>
      </c>
      <c r="D47">
        <v>815</v>
      </c>
      <c r="E47">
        <v>1040</v>
      </c>
      <c r="G47">
        <v>1</v>
      </c>
      <c r="L47" t="str" cm="1">
        <f t="array" ref="L47">IF(OR(ISNUMBER(MATCH(B47&amp;C47,RemoteGen!$B:$B&amp;RemoteGen!$C:$C,0)),ISNUMBER(MATCH(C47&amp;B47,RemoteGen!$B:$B&amp;RemoteGen!$C:$C,0))),"Yes","")</f>
        <v/>
      </c>
      <c r="M47" t="str">
        <f>IF(AND(ISNUMBER(MATCH(B47,Regions!A:A,0)),ISNUMBER(MATCH(C47,Regions!A:A,0))),"Yes","")</f>
        <v/>
      </c>
      <c r="N47" t="str">
        <f>IF(AND(ISNUMBER(MATCH(B47,Regions!A:A,0)),ISNUMBER(MATCH(C47,Regions!A:A,0))),"",IF(OR(ISNUMBER(MATCH(B47,Regions!A:A,0)),ISNUMBER(MATCH(C47,Regions!A:A,0))),"Yes",""))</f>
        <v/>
      </c>
    </row>
    <row r="48" spans="1:14" x14ac:dyDescent="0.25">
      <c r="A48" t="s">
        <v>193</v>
      </c>
      <c r="B48" t="s">
        <v>26</v>
      </c>
      <c r="C48" t="s">
        <v>18</v>
      </c>
      <c r="D48">
        <v>7293.8</v>
      </c>
      <c r="E48">
        <v>7293.8</v>
      </c>
      <c r="G48">
        <v>1</v>
      </c>
      <c r="L48" t="str" cm="1">
        <f t="array" ref="L48">IF(OR(ISNUMBER(MATCH(B48&amp;C48,RemoteGen!$B:$B&amp;RemoteGen!$C:$C,0)),ISNUMBER(MATCH(C48&amp;B48,RemoteGen!$B:$B&amp;RemoteGen!$C:$C,0))),"Yes","")</f>
        <v/>
      </c>
      <c r="M48" t="str">
        <f>IF(AND(ISNUMBER(MATCH(B48,Regions!A:A,0)),ISNUMBER(MATCH(C48,Regions!A:A,0))),"Yes","")</f>
        <v/>
      </c>
      <c r="N48" t="str">
        <f>IF(AND(ISNUMBER(MATCH(B48,Regions!A:A,0)),ISNUMBER(MATCH(C48,Regions!A:A,0))),"",IF(OR(ISNUMBER(MATCH(B48,Regions!A:A,0)),ISNUMBER(MATCH(C48,Regions!A:A,0))),"Yes",""))</f>
        <v/>
      </c>
    </row>
    <row r="49" spans="1:14" x14ac:dyDescent="0.25">
      <c r="A49" t="s">
        <v>193</v>
      </c>
      <c r="B49" t="s">
        <v>28</v>
      </c>
      <c r="C49" t="s">
        <v>19</v>
      </c>
      <c r="D49">
        <v>300</v>
      </c>
      <c r="E49">
        <v>325</v>
      </c>
      <c r="G49">
        <v>1</v>
      </c>
      <c r="L49" t="str" cm="1">
        <f t="array" ref="L49">IF(OR(ISNUMBER(MATCH(B49&amp;C49,RemoteGen!$B:$B&amp;RemoteGen!$C:$C,0)),ISNUMBER(MATCH(C49&amp;B49,RemoteGen!$B:$B&amp;RemoteGen!$C:$C,0))),"Yes","")</f>
        <v/>
      </c>
      <c r="M49" t="str">
        <f>IF(AND(ISNUMBER(MATCH(B49,Regions!A:A,0)),ISNUMBER(MATCH(C49,Regions!A:A,0))),"Yes","")</f>
        <v/>
      </c>
      <c r="N49" t="str">
        <f>IF(AND(ISNUMBER(MATCH(B49,Regions!A:A,0)),ISNUMBER(MATCH(C49,Regions!A:A,0))),"",IF(OR(ISNUMBER(MATCH(B49,Regions!A:A,0)),ISNUMBER(MATCH(C49,Regions!A:A,0))),"Yes",""))</f>
        <v/>
      </c>
    </row>
    <row r="50" spans="1:14" x14ac:dyDescent="0.25">
      <c r="A50" t="s">
        <v>193</v>
      </c>
      <c r="B50" t="s">
        <v>28</v>
      </c>
      <c r="C50" t="s">
        <v>20</v>
      </c>
      <c r="D50">
        <v>2582</v>
      </c>
      <c r="E50">
        <v>1732</v>
      </c>
      <c r="G50">
        <v>1</v>
      </c>
      <c r="L50" t="str" cm="1">
        <f t="array" ref="L50">IF(OR(ISNUMBER(MATCH(B50&amp;C50,RemoteGen!$B:$B&amp;RemoteGen!$C:$C,0)),ISNUMBER(MATCH(C50&amp;B50,RemoteGen!$B:$B&amp;RemoteGen!$C:$C,0))),"Yes","")</f>
        <v/>
      </c>
      <c r="M50" t="str">
        <f>IF(AND(ISNUMBER(MATCH(B50,Regions!A:A,0)),ISNUMBER(MATCH(C50,Regions!A:A,0))),"Yes","")</f>
        <v/>
      </c>
      <c r="N50" t="str">
        <f>IF(AND(ISNUMBER(MATCH(B50,Regions!A:A,0)),ISNUMBER(MATCH(C50,Regions!A:A,0))),"",IF(OR(ISNUMBER(MATCH(B50,Regions!A:A,0)),ISNUMBER(MATCH(C50,Regions!A:A,0))),"Yes",""))</f>
        <v/>
      </c>
    </row>
    <row r="51" spans="1:14" x14ac:dyDescent="0.25">
      <c r="A51" t="s">
        <v>193</v>
      </c>
      <c r="B51" t="s">
        <v>11</v>
      </c>
      <c r="C51" t="s">
        <v>21</v>
      </c>
      <c r="D51">
        <v>3656</v>
      </c>
      <c r="E51">
        <v>3656</v>
      </c>
      <c r="G51">
        <v>1</v>
      </c>
      <c r="L51" t="str" cm="1">
        <f t="array" ref="L51">IF(OR(ISNUMBER(MATCH(B51&amp;C51,RemoteGen!$B:$B&amp;RemoteGen!$C:$C,0)),ISNUMBER(MATCH(C51&amp;B51,RemoteGen!$B:$B&amp;RemoteGen!$C:$C,0))),"Yes","")</f>
        <v/>
      </c>
      <c r="M51" t="str">
        <f>IF(AND(ISNUMBER(MATCH(B51,Regions!A:A,0)),ISNUMBER(MATCH(C51,Regions!A:A,0))),"Yes","")</f>
        <v/>
      </c>
      <c r="N51" t="str">
        <f>IF(AND(ISNUMBER(MATCH(B51,Regions!A:A,0)),ISNUMBER(MATCH(C51,Regions!A:A,0))),"",IF(OR(ISNUMBER(MATCH(B51,Regions!A:A,0)),ISNUMBER(MATCH(C51,Regions!A:A,0))),"Yes",""))</f>
        <v/>
      </c>
    </row>
    <row r="52" spans="1:14" x14ac:dyDescent="0.25">
      <c r="A52" t="s">
        <v>193</v>
      </c>
      <c r="B52" t="s">
        <v>11</v>
      </c>
      <c r="C52" t="s">
        <v>29</v>
      </c>
      <c r="D52">
        <v>2666</v>
      </c>
      <c r="E52">
        <v>2169</v>
      </c>
      <c r="G52">
        <v>1</v>
      </c>
      <c r="L52" t="str" cm="1">
        <f t="array" ref="L52">IF(OR(ISNUMBER(MATCH(B52&amp;C52,RemoteGen!$B:$B&amp;RemoteGen!$C:$C,0)),ISNUMBER(MATCH(C52&amp;B52,RemoteGen!$B:$B&amp;RemoteGen!$C:$C,0))),"Yes","")</f>
        <v/>
      </c>
      <c r="M52" t="str">
        <f>IF(AND(ISNUMBER(MATCH(B52,Regions!A:A,0)),ISNUMBER(MATCH(C52,Regions!A:A,0))),"Yes","")</f>
        <v/>
      </c>
      <c r="N52" t="str">
        <f>IF(AND(ISNUMBER(MATCH(B52,Regions!A:A,0)),ISNUMBER(MATCH(C52,Regions!A:A,0))),"",IF(OR(ISNUMBER(MATCH(B52,Regions!A:A,0)),ISNUMBER(MATCH(C52,Regions!A:A,0))),"Yes",""))</f>
        <v/>
      </c>
    </row>
    <row r="53" spans="1:14" x14ac:dyDescent="0.25">
      <c r="A53" t="s">
        <v>193</v>
      </c>
      <c r="B53" t="s">
        <v>30</v>
      </c>
      <c r="C53" t="s">
        <v>20</v>
      </c>
      <c r="D53">
        <v>25155.200000000001</v>
      </c>
      <c r="E53">
        <v>25155.200000000001</v>
      </c>
      <c r="G53">
        <v>1</v>
      </c>
      <c r="L53" t="str" cm="1">
        <f t="array" ref="L53">IF(OR(ISNUMBER(MATCH(B53&amp;C53,RemoteGen!$B:$B&amp;RemoteGen!$C:$C,0)),ISNUMBER(MATCH(C53&amp;B53,RemoteGen!$B:$B&amp;RemoteGen!$C:$C,0))),"Yes","")</f>
        <v/>
      </c>
      <c r="M53" t="str">
        <f>IF(AND(ISNUMBER(MATCH(B53,Regions!A:A,0)),ISNUMBER(MATCH(C53,Regions!A:A,0))),"Yes","")</f>
        <v/>
      </c>
      <c r="N53" t="str">
        <f>IF(AND(ISNUMBER(MATCH(B53,Regions!A:A,0)),ISNUMBER(MATCH(C53,Regions!A:A,0))),"",IF(OR(ISNUMBER(MATCH(B53,Regions!A:A,0)),ISNUMBER(MATCH(C53,Regions!A:A,0))),"Yes",""))</f>
        <v/>
      </c>
    </row>
    <row r="54" spans="1:14" x14ac:dyDescent="0.25">
      <c r="A54" t="s">
        <v>193</v>
      </c>
      <c r="B54" t="s">
        <v>30</v>
      </c>
      <c r="C54" t="s">
        <v>21</v>
      </c>
      <c r="D54">
        <v>1200</v>
      </c>
      <c r="E54">
        <v>2400</v>
      </c>
      <c r="G54">
        <v>1</v>
      </c>
      <c r="L54" t="str" cm="1">
        <f t="array" ref="L54">IF(OR(ISNUMBER(MATCH(B54&amp;C54,RemoteGen!$B:$B&amp;RemoteGen!$C:$C,0)),ISNUMBER(MATCH(C54&amp;B54,RemoteGen!$B:$B&amp;RemoteGen!$C:$C,0))),"Yes","")</f>
        <v/>
      </c>
      <c r="M54" t="str">
        <f>IF(AND(ISNUMBER(MATCH(B54,Regions!A:A,0)),ISNUMBER(MATCH(C54,Regions!A:A,0))),"Yes","")</f>
        <v/>
      </c>
      <c r="N54" t="str">
        <f>IF(AND(ISNUMBER(MATCH(B54,Regions!A:A,0)),ISNUMBER(MATCH(C54,Regions!A:A,0))),"",IF(OR(ISNUMBER(MATCH(B54,Regions!A:A,0)),ISNUMBER(MATCH(C54,Regions!A:A,0))),"Yes",""))</f>
        <v/>
      </c>
    </row>
    <row r="55" spans="1:14" x14ac:dyDescent="0.25">
      <c r="A55" t="s">
        <v>193</v>
      </c>
      <c r="B55" t="s">
        <v>13</v>
      </c>
      <c r="C55" t="s">
        <v>17</v>
      </c>
      <c r="D55">
        <v>3140</v>
      </c>
      <c r="E55">
        <v>3140</v>
      </c>
      <c r="G55">
        <v>1</v>
      </c>
      <c r="L55" t="str" cm="1">
        <f t="array" ref="L55">IF(OR(ISNUMBER(MATCH(B55&amp;C55,RemoteGen!$B:$B&amp;RemoteGen!$C:$C,0)),ISNUMBER(MATCH(C55&amp;B55,RemoteGen!$B:$B&amp;RemoteGen!$C:$C,0))),"Yes","")</f>
        <v/>
      </c>
      <c r="M55" t="str">
        <f>IF(AND(ISNUMBER(MATCH(B55,Regions!A:A,0)),ISNUMBER(MATCH(C55,Regions!A:A,0))),"Yes","")</f>
        <v/>
      </c>
      <c r="N55" t="str">
        <f>IF(AND(ISNUMBER(MATCH(B55,Regions!A:A,0)),ISNUMBER(MATCH(C55,Regions!A:A,0))),"",IF(OR(ISNUMBER(MATCH(B55,Regions!A:A,0)),ISNUMBER(MATCH(C55,Regions!A:A,0))),"Yes",""))</f>
        <v/>
      </c>
    </row>
    <row r="56" spans="1:14" x14ac:dyDescent="0.25">
      <c r="A56" t="s">
        <v>193</v>
      </c>
      <c r="B56" t="s">
        <v>13</v>
      </c>
      <c r="C56" t="s">
        <v>29</v>
      </c>
      <c r="D56">
        <v>1792</v>
      </c>
      <c r="E56">
        <v>1792</v>
      </c>
      <c r="G56">
        <v>1</v>
      </c>
      <c r="L56" t="str" cm="1">
        <f t="array" ref="L56">IF(OR(ISNUMBER(MATCH(B56&amp;C56,RemoteGen!$B:$B&amp;RemoteGen!$C:$C,0)),ISNUMBER(MATCH(C56&amp;B56,RemoteGen!$B:$B&amp;RemoteGen!$C:$C,0))),"Yes","")</f>
        <v/>
      </c>
      <c r="M56" t="str">
        <f>IF(AND(ISNUMBER(MATCH(B56,Regions!A:A,0)),ISNUMBER(MATCH(C56,Regions!A:A,0))),"Yes","")</f>
        <v/>
      </c>
      <c r="N56" t="str">
        <f>IF(AND(ISNUMBER(MATCH(B56,Regions!A:A,0)),ISNUMBER(MATCH(C56,Regions!A:A,0))),"",IF(OR(ISNUMBER(MATCH(B56,Regions!A:A,0)),ISNUMBER(MATCH(C56,Regions!A:A,0))),"Yes",""))</f>
        <v/>
      </c>
    </row>
    <row r="57" spans="1:14" x14ac:dyDescent="0.25">
      <c r="A57" t="s">
        <v>193</v>
      </c>
      <c r="B57" t="s">
        <v>22</v>
      </c>
      <c r="C57" t="s">
        <v>21</v>
      </c>
      <c r="D57">
        <v>1050</v>
      </c>
      <c r="E57">
        <v>1000</v>
      </c>
      <c r="G57">
        <v>1</v>
      </c>
      <c r="L57" t="str" cm="1">
        <f t="array" ref="L57">IF(OR(ISNUMBER(MATCH(B57&amp;C57,RemoteGen!$B:$B&amp;RemoteGen!$C:$C,0)),ISNUMBER(MATCH(C57&amp;B57,RemoteGen!$B:$B&amp;RemoteGen!$C:$C,0))),"Yes","")</f>
        <v/>
      </c>
      <c r="M57" t="str">
        <f>IF(AND(ISNUMBER(MATCH(B57,Regions!A:A,0)),ISNUMBER(MATCH(C57,Regions!A:A,0))),"Yes","")</f>
        <v/>
      </c>
      <c r="N57" t="str">
        <f>IF(AND(ISNUMBER(MATCH(B57,Regions!A:A,0)),ISNUMBER(MATCH(C57,Regions!A:A,0))),"",IF(OR(ISNUMBER(MATCH(B57,Regions!A:A,0)),ISNUMBER(MATCH(C57,Regions!A:A,0))),"Yes",""))</f>
        <v/>
      </c>
    </row>
    <row r="58" spans="1:14" x14ac:dyDescent="0.25">
      <c r="A58" t="s">
        <v>193</v>
      </c>
      <c r="B58" t="s">
        <v>22</v>
      </c>
      <c r="C58" t="s">
        <v>30</v>
      </c>
      <c r="D58">
        <v>3808.6</v>
      </c>
      <c r="E58">
        <v>3808.6</v>
      </c>
      <c r="G58">
        <v>1</v>
      </c>
      <c r="L58" t="str" cm="1">
        <f t="array" ref="L58">IF(OR(ISNUMBER(MATCH(B58&amp;C58,RemoteGen!$B:$B&amp;RemoteGen!$C:$C,0)),ISNUMBER(MATCH(C58&amp;B58,RemoteGen!$B:$B&amp;RemoteGen!$C:$C,0))),"Yes","")</f>
        <v/>
      </c>
      <c r="M58" t="str">
        <f>IF(AND(ISNUMBER(MATCH(B58,Regions!A:A,0)),ISNUMBER(MATCH(C58,Regions!A:A,0))),"Yes","")</f>
        <v/>
      </c>
      <c r="N58" t="str">
        <f>IF(AND(ISNUMBER(MATCH(B58,Regions!A:A,0)),ISNUMBER(MATCH(C58,Regions!A:A,0))),"",IF(OR(ISNUMBER(MATCH(B58,Regions!A:A,0)),ISNUMBER(MATCH(C58,Regions!A:A,0))),"Yes",""))</f>
        <v/>
      </c>
    </row>
    <row r="59" spans="1:14" x14ac:dyDescent="0.25">
      <c r="A59" t="s">
        <v>193</v>
      </c>
      <c r="B59" t="s">
        <v>31</v>
      </c>
      <c r="C59" t="s">
        <v>13</v>
      </c>
      <c r="D59">
        <v>359</v>
      </c>
      <c r="E59">
        <v>359</v>
      </c>
      <c r="G59">
        <v>1</v>
      </c>
      <c r="L59" t="str" cm="1">
        <f t="array" ref="L59">IF(OR(ISNUMBER(MATCH(B59&amp;C59,RemoteGen!$B:$B&amp;RemoteGen!$C:$C,0)),ISNUMBER(MATCH(C59&amp;B59,RemoteGen!$B:$B&amp;RemoteGen!$C:$C,0))),"Yes","")</f>
        <v/>
      </c>
      <c r="M59" t="str">
        <f>IF(AND(ISNUMBER(MATCH(B59,Regions!A:A,0)),ISNUMBER(MATCH(C59,Regions!A:A,0))),"Yes","")</f>
        <v/>
      </c>
      <c r="N59" t="str">
        <f>IF(AND(ISNUMBER(MATCH(B59,Regions!A:A,0)),ISNUMBER(MATCH(C59,Regions!A:A,0))),"",IF(OR(ISNUMBER(MATCH(B59,Regions!A:A,0)),ISNUMBER(MATCH(C59,Regions!A:A,0))),"Yes",""))</f>
        <v/>
      </c>
    </row>
    <row r="60" spans="1:14" x14ac:dyDescent="0.25">
      <c r="A60" t="s">
        <v>193</v>
      </c>
      <c r="B60" t="s">
        <v>31</v>
      </c>
      <c r="C60" t="s">
        <v>29</v>
      </c>
      <c r="D60">
        <v>27552</v>
      </c>
      <c r="E60">
        <v>27552</v>
      </c>
      <c r="G60">
        <v>1</v>
      </c>
      <c r="L60" t="str" cm="1">
        <f t="array" ref="L60">IF(OR(ISNUMBER(MATCH(B60&amp;C60,RemoteGen!$B:$B&amp;RemoteGen!$C:$C,0)),ISNUMBER(MATCH(C60&amp;B60,RemoteGen!$B:$B&amp;RemoteGen!$C:$C,0))),"Yes","")</f>
        <v/>
      </c>
      <c r="M60" t="str">
        <f>IF(AND(ISNUMBER(MATCH(B60,Regions!A:A,0)),ISNUMBER(MATCH(C60,Regions!A:A,0))),"Yes","")</f>
        <v/>
      </c>
      <c r="N60" t="str">
        <f>IF(AND(ISNUMBER(MATCH(B60,Regions!A:A,0)),ISNUMBER(MATCH(C60,Regions!A:A,0))),"",IF(OR(ISNUMBER(MATCH(B60,Regions!A:A,0)),ISNUMBER(MATCH(C60,Regions!A:A,0))),"Yes",""))</f>
        <v/>
      </c>
    </row>
    <row r="61" spans="1:14" x14ac:dyDescent="0.25">
      <c r="A61" t="s">
        <v>193</v>
      </c>
      <c r="B61" t="s">
        <v>16</v>
      </c>
      <c r="C61" t="s">
        <v>17</v>
      </c>
      <c r="D61">
        <v>8365</v>
      </c>
      <c r="E61">
        <v>8365</v>
      </c>
      <c r="G61">
        <v>1</v>
      </c>
      <c r="L61" t="str" cm="1">
        <f t="array" ref="L61">IF(OR(ISNUMBER(MATCH(B61&amp;C61,RemoteGen!$B:$B&amp;RemoteGen!$C:$C,0)),ISNUMBER(MATCH(C61&amp;B61,RemoteGen!$B:$B&amp;RemoteGen!$C:$C,0))),"Yes","")</f>
        <v/>
      </c>
      <c r="M61" t="str">
        <f>IF(AND(ISNUMBER(MATCH(B61,Regions!A:A,0)),ISNUMBER(MATCH(C61,Regions!A:A,0))),"Yes","")</f>
        <v/>
      </c>
      <c r="N61" t="str">
        <f>IF(AND(ISNUMBER(MATCH(B61,Regions!A:A,0)),ISNUMBER(MATCH(C61,Regions!A:A,0))),"",IF(OR(ISNUMBER(MATCH(B61,Regions!A:A,0)),ISNUMBER(MATCH(C61,Regions!A:A,0))),"Yes",""))</f>
        <v/>
      </c>
    </row>
    <row r="62" spans="1:14" x14ac:dyDescent="0.25">
      <c r="A62" t="s">
        <v>193</v>
      </c>
      <c r="B62" t="s">
        <v>16</v>
      </c>
      <c r="C62" t="s">
        <v>18</v>
      </c>
      <c r="D62">
        <v>7544</v>
      </c>
      <c r="E62">
        <v>7544</v>
      </c>
      <c r="G62">
        <v>1</v>
      </c>
      <c r="L62" t="str" cm="1">
        <f t="array" ref="L62">IF(OR(ISNUMBER(MATCH(B62&amp;C62,RemoteGen!$B:$B&amp;RemoteGen!$C:$C,0)),ISNUMBER(MATCH(C62&amp;B62,RemoteGen!$B:$B&amp;RemoteGen!$C:$C,0))),"Yes","")</f>
        <v/>
      </c>
      <c r="M62" t="str">
        <f>IF(AND(ISNUMBER(MATCH(B62,Regions!A:A,0)),ISNUMBER(MATCH(C62,Regions!A:A,0))),"Yes","")</f>
        <v/>
      </c>
      <c r="N62" t="str">
        <f>IF(AND(ISNUMBER(MATCH(B62,Regions!A:A,0)),ISNUMBER(MATCH(C62,Regions!A:A,0))),"",IF(OR(ISNUMBER(MATCH(B62,Regions!A:A,0)),ISNUMBER(MATCH(C62,Regions!A:A,0))),"Yes",""))</f>
        <v/>
      </c>
    </row>
    <row r="63" spans="1:14" x14ac:dyDescent="0.25">
      <c r="A63" t="s">
        <v>193</v>
      </c>
      <c r="B63" t="s">
        <v>17</v>
      </c>
      <c r="C63" t="s">
        <v>18</v>
      </c>
      <c r="D63">
        <v>3918</v>
      </c>
      <c r="E63">
        <v>3918</v>
      </c>
      <c r="G63">
        <v>1</v>
      </c>
      <c r="L63" t="str" cm="1">
        <f t="array" ref="L63">IF(OR(ISNUMBER(MATCH(B63&amp;C63,RemoteGen!$B:$B&amp;RemoteGen!$C:$C,0)),ISNUMBER(MATCH(C63&amp;B63,RemoteGen!$B:$B&amp;RemoteGen!$C:$C,0))),"Yes","")</f>
        <v/>
      </c>
      <c r="M63" t="str">
        <f>IF(AND(ISNUMBER(MATCH(B63,Regions!A:A,0)),ISNUMBER(MATCH(C63,Regions!A:A,0))),"Yes","")</f>
        <v/>
      </c>
      <c r="N63" t="str">
        <f>IF(AND(ISNUMBER(MATCH(B63,Regions!A:A,0)),ISNUMBER(MATCH(C63,Regions!A:A,0))),"",IF(OR(ISNUMBER(MATCH(B63,Regions!A:A,0)),ISNUMBER(MATCH(C63,Regions!A:A,0))),"Yes",""))</f>
        <v/>
      </c>
    </row>
    <row r="64" spans="1:14" x14ac:dyDescent="0.25">
      <c r="A64" t="s">
        <v>193</v>
      </c>
      <c r="B64" t="s">
        <v>29</v>
      </c>
      <c r="C64" t="s">
        <v>28</v>
      </c>
      <c r="D64">
        <v>390.4</v>
      </c>
      <c r="E64">
        <v>390.4</v>
      </c>
      <c r="G64">
        <v>1</v>
      </c>
      <c r="L64" t="str" cm="1">
        <f t="array" ref="L64">IF(OR(ISNUMBER(MATCH(B64&amp;C64,RemoteGen!$B:$B&amp;RemoteGen!$C:$C,0)),ISNUMBER(MATCH(C64&amp;B64,RemoteGen!$B:$B&amp;RemoteGen!$C:$C,0))),"Yes","")</f>
        <v/>
      </c>
      <c r="M64" t="str">
        <f>IF(AND(ISNUMBER(MATCH(B64,Regions!A:A,0)),ISNUMBER(MATCH(C64,Regions!A:A,0))),"Yes","")</f>
        <v/>
      </c>
      <c r="N64" t="str">
        <f>IF(AND(ISNUMBER(MATCH(B64,Regions!A:A,0)),ISNUMBER(MATCH(C64,Regions!A:A,0))),"",IF(OR(ISNUMBER(MATCH(B64,Regions!A:A,0)),ISNUMBER(MATCH(C64,Regions!A:A,0))),"Yes",""))</f>
        <v/>
      </c>
    </row>
    <row r="65" spans="1:14" x14ac:dyDescent="0.25">
      <c r="A65" t="s">
        <v>193</v>
      </c>
      <c r="B65" t="s">
        <v>29</v>
      </c>
      <c r="C65" t="s">
        <v>18</v>
      </c>
      <c r="D65">
        <v>690</v>
      </c>
      <c r="E65">
        <v>690</v>
      </c>
      <c r="G65">
        <v>1</v>
      </c>
      <c r="L65" t="str" cm="1">
        <f t="array" ref="L65">IF(OR(ISNUMBER(MATCH(B65&amp;C65,RemoteGen!$B:$B&amp;RemoteGen!$C:$C,0)),ISNUMBER(MATCH(C65&amp;B65,RemoteGen!$B:$B&amp;RemoteGen!$C:$C,0))),"Yes","")</f>
        <v/>
      </c>
      <c r="M65" t="str">
        <f>IF(AND(ISNUMBER(MATCH(B65,Regions!A:A,0)),ISNUMBER(MATCH(C65,Regions!A:A,0))),"Yes","")</f>
        <v/>
      </c>
      <c r="N65" t="str">
        <f>IF(AND(ISNUMBER(MATCH(B65,Regions!A:A,0)),ISNUMBER(MATCH(C65,Regions!A:A,0))),"",IF(OR(ISNUMBER(MATCH(B65,Regions!A:A,0)),ISNUMBER(MATCH(C65,Regions!A:A,0))),"Yes",""))</f>
        <v/>
      </c>
    </row>
    <row r="66" spans="1:14" x14ac:dyDescent="0.25">
      <c r="A66" t="s">
        <v>193</v>
      </c>
      <c r="B66" t="s">
        <v>8</v>
      </c>
      <c r="C66" t="s">
        <v>9</v>
      </c>
      <c r="D66">
        <v>295</v>
      </c>
      <c r="E66">
        <v>295</v>
      </c>
      <c r="G66">
        <v>1</v>
      </c>
      <c r="L66" t="str" cm="1">
        <f t="array" ref="L66">IF(OR(ISNUMBER(MATCH(B66&amp;C66,RemoteGen!$B:$B&amp;RemoteGen!$C:$C,0)),ISNUMBER(MATCH(C66&amp;B66,RemoteGen!$B:$B&amp;RemoteGen!$C:$C,0))),"Yes","")</f>
        <v>Yes</v>
      </c>
      <c r="M66" t="str">
        <f>IF(AND(ISNUMBER(MATCH(B66,Regions!A:A,0)),ISNUMBER(MATCH(C66,Regions!A:A,0))),"Yes","")</f>
        <v/>
      </c>
      <c r="N66" t="str">
        <f>IF(AND(ISNUMBER(MATCH(B66,Regions!A:A,0)),ISNUMBER(MATCH(C66,Regions!A:A,0))),"",IF(OR(ISNUMBER(MATCH(B66,Regions!A:A,0)),ISNUMBER(MATCH(C66,Regions!A:A,0))),"Yes",""))</f>
        <v>Yes</v>
      </c>
    </row>
    <row r="67" spans="1:14" x14ac:dyDescent="0.25">
      <c r="A67" t="s">
        <v>193</v>
      </c>
      <c r="B67" t="s">
        <v>8</v>
      </c>
      <c r="C67" t="s">
        <v>14</v>
      </c>
      <c r="D67">
        <v>2102</v>
      </c>
      <c r="E67">
        <v>2102</v>
      </c>
      <c r="G67">
        <v>1</v>
      </c>
      <c r="L67" t="str" cm="1">
        <f t="array" ref="L67">IF(OR(ISNUMBER(MATCH(B67&amp;C67,RemoteGen!$B:$B&amp;RemoteGen!$C:$C,0)),ISNUMBER(MATCH(C67&amp;B67,RemoteGen!$B:$B&amp;RemoteGen!$C:$C,0))),"Yes","")</f>
        <v>Yes</v>
      </c>
      <c r="M67" t="str">
        <f>IF(AND(ISNUMBER(MATCH(B67,Regions!A:A,0)),ISNUMBER(MATCH(C67,Regions!A:A,0))),"Yes","")</f>
        <v/>
      </c>
      <c r="N67" t="str">
        <f>IF(AND(ISNUMBER(MATCH(B67,Regions!A:A,0)),ISNUMBER(MATCH(C67,Regions!A:A,0))),"",IF(OR(ISNUMBER(MATCH(B67,Regions!A:A,0)),ISNUMBER(MATCH(C67,Regions!A:A,0))),"Yes",""))</f>
        <v>Yes</v>
      </c>
    </row>
    <row r="68" spans="1:14" x14ac:dyDescent="0.25">
      <c r="A68" t="s">
        <v>193</v>
      </c>
      <c r="B68" t="s">
        <v>8</v>
      </c>
      <c r="C68" t="s">
        <v>15</v>
      </c>
      <c r="D68">
        <v>1062</v>
      </c>
      <c r="E68">
        <v>1062</v>
      </c>
      <c r="G68">
        <v>1</v>
      </c>
      <c r="L68" t="str" cm="1">
        <f t="array" ref="L68">IF(OR(ISNUMBER(MATCH(B68&amp;C68,RemoteGen!$B:$B&amp;RemoteGen!$C:$C,0)),ISNUMBER(MATCH(C68&amp;B68,RemoteGen!$B:$B&amp;RemoteGen!$C:$C,0))),"Yes","")</f>
        <v>Yes</v>
      </c>
      <c r="M68" t="str">
        <f>IF(AND(ISNUMBER(MATCH(B68,Regions!A:A,0)),ISNUMBER(MATCH(C68,Regions!A:A,0))),"Yes","")</f>
        <v/>
      </c>
      <c r="N68" t="str">
        <f>IF(AND(ISNUMBER(MATCH(B68,Regions!A:A,0)),ISNUMBER(MATCH(C68,Regions!A:A,0))),"",IF(OR(ISNUMBER(MATCH(B68,Regions!A:A,0)),ISNUMBER(MATCH(C68,Regions!A:A,0))),"Yes",""))</f>
        <v>Yes</v>
      </c>
    </row>
    <row r="69" spans="1:14" x14ac:dyDescent="0.25">
      <c r="A69" t="s">
        <v>193</v>
      </c>
      <c r="B69" t="s">
        <v>23</v>
      </c>
      <c r="C69" t="s">
        <v>9</v>
      </c>
      <c r="D69">
        <v>400</v>
      </c>
      <c r="E69">
        <v>200</v>
      </c>
      <c r="G69">
        <v>1</v>
      </c>
      <c r="L69" t="str" cm="1">
        <f t="array" ref="L69">IF(OR(ISNUMBER(MATCH(B69&amp;C69,RemoteGen!$B:$B&amp;RemoteGen!$C:$C,0)),ISNUMBER(MATCH(C69&amp;B69,RemoteGen!$B:$B&amp;RemoteGen!$C:$C,0))),"Yes","")</f>
        <v/>
      </c>
      <c r="M69" t="str">
        <f>IF(AND(ISNUMBER(MATCH(B69,Regions!A:A,0)),ISNUMBER(MATCH(C69,Regions!A:A,0))),"Yes","")</f>
        <v/>
      </c>
      <c r="N69" t="str">
        <f>IF(AND(ISNUMBER(MATCH(B69,Regions!A:A,0)),ISNUMBER(MATCH(C69,Regions!A:A,0))),"",IF(OR(ISNUMBER(MATCH(B69,Regions!A:A,0)),ISNUMBER(MATCH(C69,Regions!A:A,0))),"Yes",""))</f>
        <v>Yes</v>
      </c>
    </row>
    <row r="70" spans="1:14" x14ac:dyDescent="0.25">
      <c r="A70" t="s">
        <v>193</v>
      </c>
      <c r="B70" t="s">
        <v>9</v>
      </c>
      <c r="C70" t="s">
        <v>16</v>
      </c>
      <c r="D70">
        <v>103</v>
      </c>
      <c r="E70">
        <v>0</v>
      </c>
      <c r="G70">
        <v>1</v>
      </c>
      <c r="L70" t="str" cm="1">
        <f t="array" ref="L70">IF(OR(ISNUMBER(MATCH(B70&amp;C70,RemoteGen!$B:$B&amp;RemoteGen!$C:$C,0)),ISNUMBER(MATCH(C70&amp;B70,RemoteGen!$B:$B&amp;RemoteGen!$C:$C,0))),"Yes","")</f>
        <v>Yes</v>
      </c>
      <c r="M70" t="str">
        <f>IF(AND(ISNUMBER(MATCH(B70,Regions!A:A,0)),ISNUMBER(MATCH(C70,Regions!A:A,0))),"Yes","")</f>
        <v/>
      </c>
      <c r="N70" t="str">
        <f>IF(AND(ISNUMBER(MATCH(B70,Regions!A:A,0)),ISNUMBER(MATCH(C70,Regions!A:A,0))),"",IF(OR(ISNUMBER(MATCH(B70,Regions!A:A,0)),ISNUMBER(MATCH(C70,Regions!A:A,0))),"Yes",""))</f>
        <v>Yes</v>
      </c>
    </row>
    <row r="71" spans="1:14" x14ac:dyDescent="0.25">
      <c r="A71" t="s">
        <v>193</v>
      </c>
      <c r="B71" t="s">
        <v>24</v>
      </c>
      <c r="C71" t="s">
        <v>20</v>
      </c>
      <c r="D71">
        <v>3100</v>
      </c>
      <c r="E71">
        <v>3220</v>
      </c>
      <c r="G71">
        <v>1</v>
      </c>
      <c r="L71" t="str" cm="1">
        <f t="array" ref="L71">IF(OR(ISNUMBER(MATCH(B71&amp;C71,RemoteGen!$B:$B&amp;RemoteGen!$C:$C,0)),ISNUMBER(MATCH(C71&amp;B71,RemoteGen!$B:$B&amp;RemoteGen!$C:$C,0))),"Yes","")</f>
        <v/>
      </c>
      <c r="M71" t="str">
        <f>IF(AND(ISNUMBER(MATCH(B71,Regions!A:A,0)),ISNUMBER(MATCH(C71,Regions!A:A,0))),"Yes","")</f>
        <v/>
      </c>
      <c r="N71" t="str">
        <f>IF(AND(ISNUMBER(MATCH(B71,Regions!A:A,0)),ISNUMBER(MATCH(C71,Regions!A:A,0))),"",IF(OR(ISNUMBER(MATCH(B71,Regions!A:A,0)),ISNUMBER(MATCH(C71,Regions!A:A,0))),"Yes",""))</f>
        <v>Yes</v>
      </c>
    </row>
    <row r="72" spans="1:14" x14ac:dyDescent="0.25">
      <c r="A72" t="s">
        <v>193</v>
      </c>
      <c r="B72" t="s">
        <v>25</v>
      </c>
      <c r="C72" t="s">
        <v>20</v>
      </c>
      <c r="D72">
        <v>1225</v>
      </c>
      <c r="E72">
        <v>1600</v>
      </c>
      <c r="G72">
        <v>1</v>
      </c>
      <c r="L72" t="str" cm="1">
        <f t="array" ref="L72">IF(OR(ISNUMBER(MATCH(B72&amp;C72,RemoteGen!$B:$B&amp;RemoteGen!$C:$C,0)),ISNUMBER(MATCH(C72&amp;B72,RemoteGen!$B:$B&amp;RemoteGen!$C:$C,0))),"Yes","")</f>
        <v/>
      </c>
      <c r="M72" t="str">
        <f>IF(AND(ISNUMBER(MATCH(B72,Regions!A:A,0)),ISNUMBER(MATCH(C72,Regions!A:A,0))),"Yes","")</f>
        <v/>
      </c>
      <c r="N72" t="str">
        <f>IF(AND(ISNUMBER(MATCH(B72,Regions!A:A,0)),ISNUMBER(MATCH(C72,Regions!A:A,0))),"",IF(OR(ISNUMBER(MATCH(B72,Regions!A:A,0)),ISNUMBER(MATCH(C72,Regions!A:A,0))),"Yes",""))</f>
        <v>Yes</v>
      </c>
    </row>
    <row r="73" spans="1:14" x14ac:dyDescent="0.25">
      <c r="A73" t="s">
        <v>193</v>
      </c>
      <c r="B73" t="s">
        <v>25</v>
      </c>
      <c r="C73" t="s">
        <v>26</v>
      </c>
      <c r="D73">
        <v>0</v>
      </c>
      <c r="E73">
        <v>39</v>
      </c>
      <c r="G73">
        <v>1</v>
      </c>
      <c r="L73" t="str" cm="1">
        <f t="array" ref="L73">IF(OR(ISNUMBER(MATCH(B73&amp;C73,RemoteGen!$B:$B&amp;RemoteGen!$C:$C,0)),ISNUMBER(MATCH(C73&amp;B73,RemoteGen!$B:$B&amp;RemoteGen!$C:$C,0))),"Yes","")</f>
        <v>Yes</v>
      </c>
      <c r="M73" t="str">
        <f>IF(AND(ISNUMBER(MATCH(B73,Regions!A:A,0)),ISNUMBER(MATCH(C73,Regions!A:A,0))),"Yes","")</f>
        <v/>
      </c>
      <c r="N73" t="str">
        <f>IF(AND(ISNUMBER(MATCH(B73,Regions!A:A,0)),ISNUMBER(MATCH(C73,Regions!A:A,0))),"",IF(OR(ISNUMBER(MATCH(B73,Regions!A:A,0)),ISNUMBER(MATCH(C73,Regions!A:A,0))),"Yes",""))</f>
        <v>Yes</v>
      </c>
    </row>
    <row r="74" spans="1:14" x14ac:dyDescent="0.25">
      <c r="A74" t="s">
        <v>193</v>
      </c>
      <c r="B74" t="s">
        <v>26</v>
      </c>
      <c r="C74" t="s">
        <v>27</v>
      </c>
      <c r="D74">
        <v>150</v>
      </c>
      <c r="E74">
        <v>160</v>
      </c>
      <c r="G74">
        <v>1</v>
      </c>
      <c r="L74" t="str" cm="1">
        <f t="array" ref="L74">IF(OR(ISNUMBER(MATCH(B74&amp;C74,RemoteGen!$B:$B&amp;RemoteGen!$C:$C,0)),ISNUMBER(MATCH(C74&amp;B74,RemoteGen!$B:$B&amp;RemoteGen!$C:$C,0))),"Yes","")</f>
        <v/>
      </c>
      <c r="M74" t="str">
        <f>IF(AND(ISNUMBER(MATCH(B74,Regions!A:A,0)),ISNUMBER(MATCH(C74,Regions!A:A,0))),"Yes","")</f>
        <v/>
      </c>
      <c r="N74" t="str">
        <f>IF(AND(ISNUMBER(MATCH(B74,Regions!A:A,0)),ISNUMBER(MATCH(C74,Regions!A:A,0))),"",IF(OR(ISNUMBER(MATCH(B74,Regions!A:A,0)),ISNUMBER(MATCH(C74,Regions!A:A,0))),"Yes",""))</f>
        <v>Yes</v>
      </c>
    </row>
    <row r="75" spans="1:14" x14ac:dyDescent="0.25">
      <c r="A75" t="s">
        <v>193</v>
      </c>
      <c r="B75" t="s">
        <v>26</v>
      </c>
      <c r="C75" t="s">
        <v>14</v>
      </c>
      <c r="D75">
        <v>3110</v>
      </c>
      <c r="E75">
        <v>3110</v>
      </c>
      <c r="G75">
        <v>1</v>
      </c>
      <c r="L75" t="str" cm="1">
        <f t="array" ref="L75">IF(OR(ISNUMBER(MATCH(B75&amp;C75,RemoteGen!$B:$B&amp;RemoteGen!$C:$C,0)),ISNUMBER(MATCH(C75&amp;B75,RemoteGen!$B:$B&amp;RemoteGen!$C:$C,0))),"Yes","")</f>
        <v>Yes</v>
      </c>
      <c r="M75" t="str">
        <f>IF(AND(ISNUMBER(MATCH(B75,Regions!A:A,0)),ISNUMBER(MATCH(C75,Regions!A:A,0))),"Yes","")</f>
        <v/>
      </c>
      <c r="N75" t="str">
        <f>IF(AND(ISNUMBER(MATCH(B75,Regions!A:A,0)),ISNUMBER(MATCH(C75,Regions!A:A,0))),"",IF(OR(ISNUMBER(MATCH(B75,Regions!A:A,0)),ISNUMBER(MATCH(C75,Regions!A:A,0))),"Yes",""))</f>
        <v>Yes</v>
      </c>
    </row>
    <row r="76" spans="1:14" x14ac:dyDescent="0.25">
      <c r="A76" t="s">
        <v>193</v>
      </c>
      <c r="B76" t="s">
        <v>11</v>
      </c>
      <c r="C76" t="s">
        <v>24</v>
      </c>
      <c r="D76">
        <v>2400</v>
      </c>
      <c r="E76">
        <v>1400</v>
      </c>
      <c r="G76">
        <v>1</v>
      </c>
      <c r="L76" t="str" cm="1">
        <f t="array" ref="L76">IF(OR(ISNUMBER(MATCH(B76&amp;C76,RemoteGen!$B:$B&amp;RemoteGen!$C:$C,0)),ISNUMBER(MATCH(C76&amp;B76,RemoteGen!$B:$B&amp;RemoteGen!$C:$C,0))),"Yes","")</f>
        <v/>
      </c>
      <c r="M76" t="str">
        <f>IF(AND(ISNUMBER(MATCH(B76,Regions!A:A,0)),ISNUMBER(MATCH(C76,Regions!A:A,0))),"Yes","")</f>
        <v/>
      </c>
      <c r="N76" t="str">
        <f>IF(AND(ISNUMBER(MATCH(B76,Regions!A:A,0)),ISNUMBER(MATCH(C76,Regions!A:A,0))),"",IF(OR(ISNUMBER(MATCH(B76,Regions!A:A,0)),ISNUMBER(MATCH(C76,Regions!A:A,0))),"Yes",""))</f>
        <v>Yes</v>
      </c>
    </row>
    <row r="77" spans="1:14" x14ac:dyDescent="0.25">
      <c r="A77" t="s">
        <v>193</v>
      </c>
      <c r="B77" t="s">
        <v>30</v>
      </c>
      <c r="C77" t="s">
        <v>27</v>
      </c>
      <c r="D77">
        <v>100</v>
      </c>
      <c r="E77">
        <v>45</v>
      </c>
      <c r="G77">
        <v>1</v>
      </c>
      <c r="L77" t="str" cm="1">
        <f t="array" ref="L77">IF(OR(ISNUMBER(MATCH(B77&amp;C77,RemoteGen!$B:$B&amp;RemoteGen!$C:$C,0)),ISNUMBER(MATCH(C77&amp;B77,RemoteGen!$B:$B&amp;RemoteGen!$C:$C,0))),"Yes","")</f>
        <v>Yes</v>
      </c>
      <c r="M77" t="str">
        <f>IF(AND(ISNUMBER(MATCH(B77,Regions!A:A,0)),ISNUMBER(MATCH(C77,Regions!A:A,0))),"Yes","")</f>
        <v/>
      </c>
      <c r="N77" t="str">
        <f>IF(AND(ISNUMBER(MATCH(B77,Regions!A:A,0)),ISNUMBER(MATCH(C77,Regions!A:A,0))),"",IF(OR(ISNUMBER(MATCH(B77,Regions!A:A,0)),ISNUMBER(MATCH(C77,Regions!A:A,0))),"Yes",""))</f>
        <v>Yes</v>
      </c>
    </row>
    <row r="78" spans="1:14" x14ac:dyDescent="0.25">
      <c r="A78" t="s">
        <v>193</v>
      </c>
      <c r="B78" t="s">
        <v>27</v>
      </c>
      <c r="C78" t="s">
        <v>20</v>
      </c>
      <c r="D78">
        <v>3675</v>
      </c>
      <c r="E78">
        <v>4800</v>
      </c>
      <c r="G78">
        <v>1</v>
      </c>
      <c r="L78" t="str" cm="1">
        <f t="array" ref="L78">IF(OR(ISNUMBER(MATCH(B78&amp;C78,RemoteGen!$B:$B&amp;RemoteGen!$C:$C,0)),ISNUMBER(MATCH(C78&amp;B78,RemoteGen!$B:$B&amp;RemoteGen!$C:$C,0))),"Yes","")</f>
        <v>Yes</v>
      </c>
      <c r="M78" t="str">
        <f>IF(AND(ISNUMBER(MATCH(B78,Regions!A:A,0)),ISNUMBER(MATCH(C78,Regions!A:A,0))),"Yes","")</f>
        <v/>
      </c>
      <c r="N78" t="str">
        <f>IF(AND(ISNUMBER(MATCH(B78,Regions!A:A,0)),ISNUMBER(MATCH(C78,Regions!A:A,0))),"",IF(OR(ISNUMBER(MATCH(B78,Regions!A:A,0)),ISNUMBER(MATCH(C78,Regions!A:A,0))),"Yes",""))</f>
        <v>Yes</v>
      </c>
    </row>
    <row r="79" spans="1:14" x14ac:dyDescent="0.25">
      <c r="A79" t="s">
        <v>193</v>
      </c>
      <c r="B79" t="s">
        <v>22</v>
      </c>
      <c r="C79" t="s">
        <v>27</v>
      </c>
      <c r="D79">
        <v>200</v>
      </c>
      <c r="E79">
        <v>0</v>
      </c>
      <c r="G79">
        <v>1</v>
      </c>
      <c r="L79" t="str" cm="1">
        <f t="array" ref="L79">IF(OR(ISNUMBER(MATCH(B79&amp;C79,RemoteGen!$B:$B&amp;RemoteGen!$C:$C,0)),ISNUMBER(MATCH(C79&amp;B79,RemoteGen!$B:$B&amp;RemoteGen!$C:$C,0))),"Yes","")</f>
        <v>Yes</v>
      </c>
      <c r="M79" t="str">
        <f>IF(AND(ISNUMBER(MATCH(B79,Regions!A:A,0)),ISNUMBER(MATCH(C79,Regions!A:A,0))),"Yes","")</f>
        <v/>
      </c>
      <c r="N79" t="str">
        <f>IF(AND(ISNUMBER(MATCH(B79,Regions!A:A,0)),ISNUMBER(MATCH(C79,Regions!A:A,0))),"",IF(OR(ISNUMBER(MATCH(B79,Regions!A:A,0)),ISNUMBER(MATCH(C79,Regions!A:A,0))),"Yes",""))</f>
        <v>Yes</v>
      </c>
    </row>
    <row r="80" spans="1:14" x14ac:dyDescent="0.25">
      <c r="A80" t="s">
        <v>193</v>
      </c>
      <c r="B80" t="s">
        <v>14</v>
      </c>
      <c r="C80" t="s">
        <v>13</v>
      </c>
      <c r="D80">
        <v>0</v>
      </c>
      <c r="E80">
        <v>606</v>
      </c>
      <c r="G80">
        <v>1</v>
      </c>
      <c r="L80" t="str" cm="1">
        <f t="array" ref="L80">IF(OR(ISNUMBER(MATCH(B80&amp;C80,RemoteGen!$B:$B&amp;RemoteGen!$C:$C,0)),ISNUMBER(MATCH(C80&amp;B80,RemoteGen!$B:$B&amp;RemoteGen!$C:$C,0))),"Yes","")</f>
        <v/>
      </c>
      <c r="M80" t="str">
        <f>IF(AND(ISNUMBER(MATCH(B80,Regions!A:A,0)),ISNUMBER(MATCH(C80,Regions!A:A,0))),"Yes","")</f>
        <v/>
      </c>
      <c r="N80" t="str">
        <f>IF(AND(ISNUMBER(MATCH(B80,Regions!A:A,0)),ISNUMBER(MATCH(C80,Regions!A:A,0))),"",IF(OR(ISNUMBER(MATCH(B80,Regions!A:A,0)),ISNUMBER(MATCH(C80,Regions!A:A,0))),"Yes",""))</f>
        <v>Yes</v>
      </c>
    </row>
    <row r="81" spans="1:14" x14ac:dyDescent="0.25">
      <c r="A81" t="s">
        <v>193</v>
      </c>
      <c r="B81" t="s">
        <v>14</v>
      </c>
      <c r="C81" t="s">
        <v>18</v>
      </c>
      <c r="D81">
        <v>3869</v>
      </c>
      <c r="E81">
        <v>3869</v>
      </c>
      <c r="G81">
        <v>1</v>
      </c>
      <c r="L81" t="str" cm="1">
        <f t="array" ref="L81">IF(OR(ISNUMBER(MATCH(B81&amp;C81,RemoteGen!$B:$B&amp;RemoteGen!$C:$C,0)),ISNUMBER(MATCH(C81&amp;B81,RemoteGen!$B:$B&amp;RemoteGen!$C:$C,0))),"Yes","")</f>
        <v>Yes</v>
      </c>
      <c r="M81" t="str">
        <f>IF(AND(ISNUMBER(MATCH(B81,Regions!A:A,0)),ISNUMBER(MATCH(C81,Regions!A:A,0))),"Yes","")</f>
        <v/>
      </c>
      <c r="N81" t="str">
        <f>IF(AND(ISNUMBER(MATCH(B81,Regions!A:A,0)),ISNUMBER(MATCH(C81,Regions!A:A,0))),"",IF(OR(ISNUMBER(MATCH(B81,Regions!A:A,0)),ISNUMBER(MATCH(C81,Regions!A:A,0))),"Yes",""))</f>
        <v>Yes</v>
      </c>
    </row>
    <row r="82" spans="1:14" x14ac:dyDescent="0.25">
      <c r="A82" t="s">
        <v>193</v>
      </c>
      <c r="B82" t="s">
        <v>15</v>
      </c>
      <c r="C82" t="s">
        <v>23</v>
      </c>
      <c r="D82">
        <v>600</v>
      </c>
      <c r="E82">
        <v>800</v>
      </c>
      <c r="G82">
        <v>1</v>
      </c>
      <c r="L82" t="str" cm="1">
        <f t="array" ref="L82">IF(OR(ISNUMBER(MATCH(B82&amp;C82,RemoteGen!$B:$B&amp;RemoteGen!$C:$C,0)),ISNUMBER(MATCH(C82&amp;B82,RemoteGen!$B:$B&amp;RemoteGen!$C:$C,0))),"Yes","")</f>
        <v/>
      </c>
      <c r="M82" t="str">
        <f>IF(AND(ISNUMBER(MATCH(B82,Regions!A:A,0)),ISNUMBER(MATCH(C82,Regions!A:A,0))),"Yes","")</f>
        <v/>
      </c>
      <c r="N82" t="str">
        <f>IF(AND(ISNUMBER(MATCH(B82,Regions!A:A,0)),ISNUMBER(MATCH(C82,Regions!A:A,0))),"",IF(OR(ISNUMBER(MATCH(B82,Regions!A:A,0)),ISNUMBER(MATCH(C82,Regions!A:A,0))),"Yes",""))</f>
        <v>Yes</v>
      </c>
    </row>
    <row r="83" spans="1:14" x14ac:dyDescent="0.25">
      <c r="A83" t="s">
        <v>193</v>
      </c>
      <c r="B83" t="s">
        <v>129</v>
      </c>
      <c r="C83" t="s">
        <v>20</v>
      </c>
      <c r="D83">
        <v>1225</v>
      </c>
      <c r="E83">
        <v>1600</v>
      </c>
      <c r="G83">
        <v>1</v>
      </c>
      <c r="L83" t="str" cm="1">
        <f t="array" ref="L83">IF(OR(ISNUMBER(MATCH(B83&amp;C83,RemoteGen!$B:$B&amp;RemoteGen!$C:$C,0)),ISNUMBER(MATCH(C83&amp;B83,RemoteGen!$B:$B&amp;RemoteGen!$C:$C,0))),"Yes","")</f>
        <v/>
      </c>
      <c r="M83" t="str">
        <f>IF(AND(ISNUMBER(MATCH(B83,Regions!A:A,0)),ISNUMBER(MATCH(C83,Regions!A:A,0))),"Yes","")</f>
        <v/>
      </c>
      <c r="N83" t="str">
        <f>IF(AND(ISNUMBER(MATCH(B83,Regions!A:A,0)),ISNUMBER(MATCH(C83,Regions!A:A,0))),"",IF(OR(ISNUMBER(MATCH(B83,Regions!A:A,0)),ISNUMBER(MATCH(C83,Regions!A:A,0))),"Yes",""))</f>
        <v>Yes</v>
      </c>
    </row>
    <row r="84" spans="1:14" x14ac:dyDescent="0.25">
      <c r="A84" t="s">
        <v>193</v>
      </c>
      <c r="B84" t="s">
        <v>129</v>
      </c>
      <c r="C84" t="s">
        <v>26</v>
      </c>
      <c r="D84">
        <v>0</v>
      </c>
      <c r="E84">
        <v>39</v>
      </c>
      <c r="G84">
        <v>1</v>
      </c>
      <c r="L84" t="str" cm="1">
        <f t="array" ref="L84">IF(OR(ISNUMBER(MATCH(B84&amp;C84,RemoteGen!$B:$B&amp;RemoteGen!$C:$C,0)),ISNUMBER(MATCH(C84&amp;B84,RemoteGen!$B:$B&amp;RemoteGen!$C:$C,0))),"Yes","")</f>
        <v/>
      </c>
      <c r="M84" t="str">
        <f>IF(AND(ISNUMBER(MATCH(B84,Regions!A:A,0)),ISNUMBER(MATCH(C84,Regions!A:A,0))),"Yes","")</f>
        <v/>
      </c>
      <c r="N84" t="str">
        <f>IF(AND(ISNUMBER(MATCH(B84,Regions!A:A,0)),ISNUMBER(MATCH(C84,Regions!A:A,0))),"",IF(OR(ISNUMBER(MATCH(B84,Regions!A:A,0)),ISNUMBER(MATCH(C84,Regions!A:A,0))),"Yes",""))</f>
        <v>Yes</v>
      </c>
    </row>
    <row r="85" spans="1:14" x14ac:dyDescent="0.25">
      <c r="A85" t="s">
        <v>193</v>
      </c>
      <c r="B85" t="s">
        <v>16</v>
      </c>
      <c r="C85" t="s">
        <v>14</v>
      </c>
      <c r="D85">
        <v>160</v>
      </c>
      <c r="E85">
        <v>0</v>
      </c>
      <c r="G85">
        <v>1</v>
      </c>
      <c r="J85">
        <v>1</v>
      </c>
      <c r="L85" t="str" cm="1">
        <f t="array" ref="L85">IF(OR(ISNUMBER(MATCH(B85&amp;C85,RemoteGen!$B:$B&amp;RemoteGen!$C:$C,0)),ISNUMBER(MATCH(C85&amp;B85,RemoteGen!$B:$B&amp;RemoteGen!$C:$C,0))),"Yes","")</f>
        <v>Yes</v>
      </c>
      <c r="M85" t="str">
        <f>IF(AND(ISNUMBER(MATCH(B85,Regions!A:A,0)),ISNUMBER(MATCH(C85,Regions!A:A,0))),"Yes","")</f>
        <v/>
      </c>
      <c r="N85" t="str">
        <f>IF(AND(ISNUMBER(MATCH(B85,Regions!A:A,0)),ISNUMBER(MATCH(C85,Regions!A:A,0))),"",IF(OR(ISNUMBER(MATCH(B85,Regions!A:A,0)),ISNUMBER(MATCH(C85,Regions!A:A,0))),"Yes",""))</f>
        <v>Yes</v>
      </c>
    </row>
    <row r="86" spans="1:14" x14ac:dyDescent="0.25">
      <c r="A86" t="s">
        <v>193</v>
      </c>
      <c r="B86" t="s">
        <v>16</v>
      </c>
      <c r="C86" t="s">
        <v>14</v>
      </c>
      <c r="D86">
        <v>160</v>
      </c>
      <c r="E86">
        <v>0</v>
      </c>
      <c r="G86">
        <v>1</v>
      </c>
      <c r="J86">
        <v>2</v>
      </c>
      <c r="L86" t="str" cm="1">
        <f t="array" ref="L86">IF(OR(ISNUMBER(MATCH(B86&amp;C86,RemoteGen!$B:$B&amp;RemoteGen!$C:$C,0)),ISNUMBER(MATCH(C86&amp;B86,RemoteGen!$B:$B&amp;RemoteGen!$C:$C,0))),"Yes","")</f>
        <v>Yes</v>
      </c>
      <c r="M86" t="str">
        <f>IF(AND(ISNUMBER(MATCH(B86,Regions!A:A,0)),ISNUMBER(MATCH(C86,Regions!A:A,0))),"Yes","")</f>
        <v/>
      </c>
      <c r="N86" t="str">
        <f>IF(AND(ISNUMBER(MATCH(B86,Regions!A:A,0)),ISNUMBER(MATCH(C86,Regions!A:A,0))),"",IF(OR(ISNUMBER(MATCH(B86,Regions!A:A,0)),ISNUMBER(MATCH(C86,Regions!A:A,0))),"Yes",""))</f>
        <v>Yes</v>
      </c>
    </row>
    <row r="87" spans="1:14" x14ac:dyDescent="0.25">
      <c r="A87" t="s">
        <v>193</v>
      </c>
      <c r="B87" t="s">
        <v>16</v>
      </c>
      <c r="C87" t="s">
        <v>14</v>
      </c>
      <c r="D87">
        <v>160</v>
      </c>
      <c r="E87">
        <v>0</v>
      </c>
      <c r="G87">
        <v>1</v>
      </c>
      <c r="J87">
        <v>3</v>
      </c>
      <c r="L87" t="str" cm="1">
        <f t="array" ref="L87">IF(OR(ISNUMBER(MATCH(B87&amp;C87,RemoteGen!$B:$B&amp;RemoteGen!$C:$C,0)),ISNUMBER(MATCH(C87&amp;B87,RemoteGen!$B:$B&amp;RemoteGen!$C:$C,0))),"Yes","")</f>
        <v>Yes</v>
      </c>
      <c r="M87" t="str">
        <f>IF(AND(ISNUMBER(MATCH(B87,Regions!A:A,0)),ISNUMBER(MATCH(C87,Regions!A:A,0))),"Yes","")</f>
        <v/>
      </c>
      <c r="N87" t="str">
        <f>IF(AND(ISNUMBER(MATCH(B87,Regions!A:A,0)),ISNUMBER(MATCH(C87,Regions!A:A,0))),"",IF(OR(ISNUMBER(MATCH(B87,Regions!A:A,0)),ISNUMBER(MATCH(C87,Regions!A:A,0))),"Yes",""))</f>
        <v>Yes</v>
      </c>
    </row>
    <row r="88" spans="1:14" x14ac:dyDescent="0.25">
      <c r="A88" t="s">
        <v>193</v>
      </c>
      <c r="B88" t="s">
        <v>16</v>
      </c>
      <c r="C88" t="s">
        <v>14</v>
      </c>
      <c r="D88">
        <v>160</v>
      </c>
      <c r="E88">
        <v>0</v>
      </c>
      <c r="G88">
        <v>1</v>
      </c>
      <c r="J88">
        <v>4</v>
      </c>
      <c r="L88" t="str" cm="1">
        <f t="array" ref="L88">IF(OR(ISNUMBER(MATCH(B88&amp;C88,RemoteGen!$B:$B&amp;RemoteGen!$C:$C,0)),ISNUMBER(MATCH(C88&amp;B88,RemoteGen!$B:$B&amp;RemoteGen!$C:$C,0))),"Yes","")</f>
        <v>Yes</v>
      </c>
      <c r="M88" t="str">
        <f>IF(AND(ISNUMBER(MATCH(B88,Regions!A:A,0)),ISNUMBER(MATCH(C88,Regions!A:A,0))),"Yes","")</f>
        <v/>
      </c>
      <c r="N88" t="str">
        <f>IF(AND(ISNUMBER(MATCH(B88,Regions!A:A,0)),ISNUMBER(MATCH(C88,Regions!A:A,0))),"",IF(OR(ISNUMBER(MATCH(B88,Regions!A:A,0)),ISNUMBER(MATCH(C88,Regions!A:A,0))),"Yes",""))</f>
        <v>Yes</v>
      </c>
    </row>
    <row r="89" spans="1:14" x14ac:dyDescent="0.25">
      <c r="A89" t="s">
        <v>193</v>
      </c>
      <c r="B89" t="s">
        <v>16</v>
      </c>
      <c r="C89" t="s">
        <v>14</v>
      </c>
      <c r="D89">
        <v>160</v>
      </c>
      <c r="E89">
        <v>0</v>
      </c>
      <c r="G89">
        <v>1</v>
      </c>
      <c r="J89">
        <v>5</v>
      </c>
      <c r="L89" t="str" cm="1">
        <f t="array" ref="L89">IF(OR(ISNUMBER(MATCH(B89&amp;C89,RemoteGen!$B:$B&amp;RemoteGen!$C:$C,0)),ISNUMBER(MATCH(C89&amp;B89,RemoteGen!$B:$B&amp;RemoteGen!$C:$C,0))),"Yes","")</f>
        <v>Yes</v>
      </c>
      <c r="M89" t="str">
        <f>IF(AND(ISNUMBER(MATCH(B89,Regions!A:A,0)),ISNUMBER(MATCH(C89,Regions!A:A,0))),"Yes","")</f>
        <v/>
      </c>
      <c r="N89" t="str">
        <f>IF(AND(ISNUMBER(MATCH(B89,Regions!A:A,0)),ISNUMBER(MATCH(C89,Regions!A:A,0))),"",IF(OR(ISNUMBER(MATCH(B89,Regions!A:A,0)),ISNUMBER(MATCH(C89,Regions!A:A,0))),"Yes",""))</f>
        <v>Yes</v>
      </c>
    </row>
    <row r="90" spans="1:14" x14ac:dyDescent="0.25">
      <c r="A90" t="s">
        <v>193</v>
      </c>
      <c r="B90" t="s">
        <v>16</v>
      </c>
      <c r="C90" t="s">
        <v>14</v>
      </c>
      <c r="D90">
        <v>160</v>
      </c>
      <c r="E90">
        <v>0</v>
      </c>
      <c r="G90">
        <v>1</v>
      </c>
      <c r="J90">
        <v>6</v>
      </c>
      <c r="L90" t="str" cm="1">
        <f t="array" ref="L90">IF(OR(ISNUMBER(MATCH(B90&amp;C90,RemoteGen!$B:$B&amp;RemoteGen!$C:$C,0)),ISNUMBER(MATCH(C90&amp;B90,RemoteGen!$B:$B&amp;RemoteGen!$C:$C,0))),"Yes","")</f>
        <v>Yes</v>
      </c>
      <c r="M90" t="str">
        <f>IF(AND(ISNUMBER(MATCH(B90,Regions!A:A,0)),ISNUMBER(MATCH(C90,Regions!A:A,0))),"Yes","")</f>
        <v/>
      </c>
      <c r="N90" t="str">
        <f>IF(AND(ISNUMBER(MATCH(B90,Regions!A:A,0)),ISNUMBER(MATCH(C90,Regions!A:A,0))),"",IF(OR(ISNUMBER(MATCH(B90,Regions!A:A,0)),ISNUMBER(MATCH(C90,Regions!A:A,0))),"Yes",""))</f>
        <v>Yes</v>
      </c>
    </row>
    <row r="91" spans="1:14" x14ac:dyDescent="0.25">
      <c r="A91" t="s">
        <v>193</v>
      </c>
      <c r="B91" t="s">
        <v>16</v>
      </c>
      <c r="C91" t="s">
        <v>14</v>
      </c>
      <c r="D91">
        <v>160</v>
      </c>
      <c r="E91">
        <v>0</v>
      </c>
      <c r="G91">
        <v>1</v>
      </c>
      <c r="J91">
        <v>7</v>
      </c>
      <c r="L91" t="str" cm="1">
        <f t="array" ref="L91">IF(OR(ISNUMBER(MATCH(B91&amp;C91,RemoteGen!$B:$B&amp;RemoteGen!$C:$C,0)),ISNUMBER(MATCH(C91&amp;B91,RemoteGen!$B:$B&amp;RemoteGen!$C:$C,0))),"Yes","")</f>
        <v>Yes</v>
      </c>
      <c r="M91" t="str">
        <f>IF(AND(ISNUMBER(MATCH(B91,Regions!A:A,0)),ISNUMBER(MATCH(C91,Regions!A:A,0))),"Yes","")</f>
        <v/>
      </c>
      <c r="N91" t="str">
        <f>IF(AND(ISNUMBER(MATCH(B91,Regions!A:A,0)),ISNUMBER(MATCH(C91,Regions!A:A,0))),"",IF(OR(ISNUMBER(MATCH(B91,Regions!A:A,0)),ISNUMBER(MATCH(C91,Regions!A:A,0))),"Yes",""))</f>
        <v>Yes</v>
      </c>
    </row>
    <row r="92" spans="1:14" x14ac:dyDescent="0.25">
      <c r="A92" t="s">
        <v>193</v>
      </c>
      <c r="B92" t="s">
        <v>16</v>
      </c>
      <c r="C92" t="s">
        <v>14</v>
      </c>
      <c r="D92">
        <v>160</v>
      </c>
      <c r="E92">
        <v>0</v>
      </c>
      <c r="G92">
        <v>1</v>
      </c>
      <c r="J92">
        <v>8</v>
      </c>
      <c r="L92" t="str" cm="1">
        <f t="array" ref="L92">IF(OR(ISNUMBER(MATCH(B92&amp;C92,RemoteGen!$B:$B&amp;RemoteGen!$C:$C,0)),ISNUMBER(MATCH(C92&amp;B92,RemoteGen!$B:$B&amp;RemoteGen!$C:$C,0))),"Yes","")</f>
        <v>Yes</v>
      </c>
      <c r="M92" t="str">
        <f>IF(AND(ISNUMBER(MATCH(B92,Regions!A:A,0)),ISNUMBER(MATCH(C92,Regions!A:A,0))),"Yes","")</f>
        <v/>
      </c>
      <c r="N92" t="str">
        <f>IF(AND(ISNUMBER(MATCH(B92,Regions!A:A,0)),ISNUMBER(MATCH(C92,Regions!A:A,0))),"",IF(OR(ISNUMBER(MATCH(B92,Regions!A:A,0)),ISNUMBER(MATCH(C92,Regions!A:A,0))),"Yes",""))</f>
        <v>Yes</v>
      </c>
    </row>
    <row r="93" spans="1:14" x14ac:dyDescent="0.25">
      <c r="A93" t="s">
        <v>193</v>
      </c>
      <c r="B93" t="s">
        <v>16</v>
      </c>
      <c r="C93" t="s">
        <v>14</v>
      </c>
      <c r="D93">
        <v>160</v>
      </c>
      <c r="E93">
        <v>0</v>
      </c>
      <c r="G93">
        <v>1</v>
      </c>
      <c r="J93">
        <v>9</v>
      </c>
      <c r="L93" t="str" cm="1">
        <f t="array" ref="L93">IF(OR(ISNUMBER(MATCH(B93&amp;C93,RemoteGen!$B:$B&amp;RemoteGen!$C:$C,0)),ISNUMBER(MATCH(C93&amp;B93,RemoteGen!$B:$B&amp;RemoteGen!$C:$C,0))),"Yes","")</f>
        <v>Yes</v>
      </c>
      <c r="M93" t="str">
        <f>IF(AND(ISNUMBER(MATCH(B93,Regions!A:A,0)),ISNUMBER(MATCH(C93,Regions!A:A,0))),"Yes","")</f>
        <v/>
      </c>
      <c r="N93" t="str">
        <f>IF(AND(ISNUMBER(MATCH(B93,Regions!A:A,0)),ISNUMBER(MATCH(C93,Regions!A:A,0))),"",IF(OR(ISNUMBER(MATCH(B93,Regions!A:A,0)),ISNUMBER(MATCH(C93,Regions!A:A,0))),"Yes",""))</f>
        <v>Yes</v>
      </c>
    </row>
    <row r="94" spans="1:14" x14ac:dyDescent="0.25">
      <c r="A94" t="s">
        <v>193</v>
      </c>
      <c r="B94" t="s">
        <v>16</v>
      </c>
      <c r="C94" t="s">
        <v>14</v>
      </c>
      <c r="D94">
        <v>160</v>
      </c>
      <c r="E94">
        <v>0</v>
      </c>
      <c r="G94">
        <v>1</v>
      </c>
      <c r="J94">
        <v>10</v>
      </c>
      <c r="L94" t="str" cm="1">
        <f t="array" ref="L94">IF(OR(ISNUMBER(MATCH(B94&amp;C94,RemoteGen!$B:$B&amp;RemoteGen!$C:$C,0)),ISNUMBER(MATCH(C94&amp;B94,RemoteGen!$B:$B&amp;RemoteGen!$C:$C,0))),"Yes","")</f>
        <v>Yes</v>
      </c>
      <c r="M94" t="str">
        <f>IF(AND(ISNUMBER(MATCH(B94,Regions!A:A,0)),ISNUMBER(MATCH(C94,Regions!A:A,0))),"Yes","")</f>
        <v/>
      </c>
      <c r="N94" t="str">
        <f>IF(AND(ISNUMBER(MATCH(B94,Regions!A:A,0)),ISNUMBER(MATCH(C94,Regions!A:A,0))),"",IF(OR(ISNUMBER(MATCH(B94,Regions!A:A,0)),ISNUMBER(MATCH(C94,Regions!A:A,0))),"Yes",""))</f>
        <v>Yes</v>
      </c>
    </row>
    <row r="95" spans="1:14" x14ac:dyDescent="0.25">
      <c r="A95" t="s">
        <v>193</v>
      </c>
      <c r="B95" t="s">
        <v>16</v>
      </c>
      <c r="C95" t="s">
        <v>14</v>
      </c>
      <c r="D95">
        <v>160</v>
      </c>
      <c r="E95">
        <v>0</v>
      </c>
      <c r="G95">
        <v>1</v>
      </c>
      <c r="J95">
        <v>11</v>
      </c>
      <c r="L95" t="str" cm="1">
        <f t="array" ref="L95">IF(OR(ISNUMBER(MATCH(B95&amp;C95,RemoteGen!$B:$B&amp;RemoteGen!$C:$C,0)),ISNUMBER(MATCH(C95&amp;B95,RemoteGen!$B:$B&amp;RemoteGen!$C:$C,0))),"Yes","")</f>
        <v>Yes</v>
      </c>
      <c r="M95" t="str">
        <f>IF(AND(ISNUMBER(MATCH(B95,Regions!A:A,0)),ISNUMBER(MATCH(C95,Regions!A:A,0))),"Yes","")</f>
        <v/>
      </c>
      <c r="N95" t="str">
        <f>IF(AND(ISNUMBER(MATCH(B95,Regions!A:A,0)),ISNUMBER(MATCH(C95,Regions!A:A,0))),"",IF(OR(ISNUMBER(MATCH(B95,Regions!A:A,0)),ISNUMBER(MATCH(C95,Regions!A:A,0))),"Yes",""))</f>
        <v>Yes</v>
      </c>
    </row>
    <row r="96" spans="1:14" x14ac:dyDescent="0.25">
      <c r="A96" t="s">
        <v>193</v>
      </c>
      <c r="B96" t="s">
        <v>16</v>
      </c>
      <c r="C96" t="s">
        <v>14</v>
      </c>
      <c r="D96">
        <v>160</v>
      </c>
      <c r="E96">
        <v>0</v>
      </c>
      <c r="G96">
        <v>1</v>
      </c>
      <c r="J96">
        <v>12</v>
      </c>
      <c r="L96" t="str" cm="1">
        <f t="array" ref="L96">IF(OR(ISNUMBER(MATCH(B96&amp;C96,RemoteGen!$B:$B&amp;RemoteGen!$C:$C,0)),ISNUMBER(MATCH(C96&amp;B96,RemoteGen!$B:$B&amp;RemoteGen!$C:$C,0))),"Yes","")</f>
        <v>Yes</v>
      </c>
      <c r="M96" t="str">
        <f>IF(AND(ISNUMBER(MATCH(B96,Regions!A:A,0)),ISNUMBER(MATCH(C96,Regions!A:A,0))),"Yes","")</f>
        <v/>
      </c>
      <c r="N96" t="str">
        <f>IF(AND(ISNUMBER(MATCH(B96,Regions!A:A,0)),ISNUMBER(MATCH(C96,Regions!A:A,0))),"",IF(OR(ISNUMBER(MATCH(B96,Regions!A:A,0)),ISNUMBER(MATCH(C96,Regions!A:A,0))),"Yes",""))</f>
        <v>Yes</v>
      </c>
    </row>
    <row r="97" spans="1:14" x14ac:dyDescent="0.25">
      <c r="A97" t="s">
        <v>193</v>
      </c>
      <c r="B97" t="s">
        <v>18</v>
      </c>
      <c r="C97" t="s">
        <v>9</v>
      </c>
      <c r="D97">
        <v>330</v>
      </c>
      <c r="E97">
        <v>330</v>
      </c>
      <c r="G97">
        <v>1</v>
      </c>
      <c r="L97" t="str" cm="1">
        <f t="array" ref="L97">IF(OR(ISNUMBER(MATCH(B97&amp;C97,RemoteGen!$B:$B&amp;RemoteGen!$C:$C,0)),ISNUMBER(MATCH(C97&amp;B97,RemoteGen!$B:$B&amp;RemoteGen!$C:$C,0))),"Yes","")</f>
        <v/>
      </c>
      <c r="M97" t="str">
        <f>IF(AND(ISNUMBER(MATCH(B97,Regions!A:A,0)),ISNUMBER(MATCH(C97,Regions!A:A,0))),"Yes","")</f>
        <v/>
      </c>
      <c r="N97" t="str">
        <f>IF(AND(ISNUMBER(MATCH(B97,Regions!A:A,0)),ISNUMBER(MATCH(C97,Regions!A:A,0))),"",IF(OR(ISNUMBER(MATCH(B97,Regions!A:A,0)),ISNUMBER(MATCH(C97,Regions!A:A,0))),"Yes",""))</f>
        <v>Yes</v>
      </c>
    </row>
  </sheetData>
  <sortState xmlns:xlrd2="http://schemas.microsoft.com/office/spreadsheetml/2017/richdata2" ref="A2:N97">
    <sortCondition descending="1" ref="M2:M97"/>
    <sortCondition ref="N2:N97"/>
    <sortCondition ref="B2:B97"/>
    <sortCondition ref="C2:C97"/>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AE62E-2F84-4401-BC35-45CDF89ED499}">
  <dimension ref="A1:AA674"/>
  <sheetViews>
    <sheetView zoomScaleNormal="100" workbookViewId="0"/>
  </sheetViews>
  <sheetFormatPr defaultRowHeight="15" x14ac:dyDescent="0.25"/>
  <cols>
    <col min="1" max="1" width="31.42578125" bestFit="1" customWidth="1"/>
    <col min="2" max="3" width="13.7109375" bestFit="1" customWidth="1"/>
    <col min="4" max="5" width="17" bestFit="1" customWidth="1"/>
    <col min="6" max="7" width="11" customWidth="1"/>
    <col min="8" max="8" width="11.42578125" bestFit="1" customWidth="1"/>
    <col min="9" max="10" width="17" bestFit="1" customWidth="1"/>
    <col min="11" max="11" width="20.140625" bestFit="1" customWidth="1"/>
    <col min="12" max="12" width="10.85546875" bestFit="1" customWidth="1"/>
    <col min="13" max="13" width="11" bestFit="1" customWidth="1"/>
    <col min="14" max="15" width="8" customWidth="1"/>
    <col min="16" max="16" width="19.7109375" customWidth="1"/>
    <col min="17" max="17" width="8.5703125" bestFit="1" customWidth="1"/>
    <col min="18" max="18" width="8.7109375" bestFit="1" customWidth="1"/>
    <col min="19" max="20" width="17" bestFit="1" customWidth="1"/>
    <col min="21" max="21" width="6.7109375" bestFit="1" customWidth="1"/>
    <col min="22" max="22" width="23.7109375" bestFit="1" customWidth="1"/>
    <col min="23" max="23" width="24.7109375" bestFit="1" customWidth="1"/>
    <col min="24" max="24" width="20.140625" bestFit="1" customWidth="1"/>
  </cols>
  <sheetData>
    <row r="1" spans="1:27" x14ac:dyDescent="0.25">
      <c r="A1" s="8"/>
      <c r="B1" s="8"/>
      <c r="C1" s="8"/>
      <c r="D1" s="8" t="s">
        <v>136</v>
      </c>
      <c r="E1" s="8" t="s">
        <v>136</v>
      </c>
      <c r="F1" s="8"/>
      <c r="G1" s="8"/>
      <c r="H1" s="8"/>
      <c r="I1" s="8" t="s">
        <v>137</v>
      </c>
      <c r="J1" s="8" t="s">
        <v>137</v>
      </c>
      <c r="K1" s="8"/>
      <c r="L1" s="8"/>
      <c r="M1" s="8"/>
      <c r="N1" s="8" t="s">
        <v>151</v>
      </c>
      <c r="O1" s="8" t="s">
        <v>151</v>
      </c>
      <c r="P1" s="8">
        <v>1.0609999999999999</v>
      </c>
      <c r="Q1" s="8" t="s">
        <v>138</v>
      </c>
      <c r="R1" s="8"/>
      <c r="S1" s="8"/>
      <c r="T1" s="8"/>
      <c r="U1" s="8"/>
      <c r="V1" s="8">
        <v>0.90718474000000004</v>
      </c>
      <c r="W1" s="8" t="s">
        <v>144</v>
      </c>
      <c r="X1" s="8">
        <v>0.42799999999999999</v>
      </c>
      <c r="Y1" s="8" t="s">
        <v>148</v>
      </c>
      <c r="Z1" s="8"/>
      <c r="AA1" s="8"/>
    </row>
    <row r="2" spans="1:27" x14ac:dyDescent="0.25">
      <c r="A2" s="7" t="s">
        <v>0</v>
      </c>
      <c r="B2" s="7" t="s">
        <v>1</v>
      </c>
      <c r="C2" s="7" t="s">
        <v>2</v>
      </c>
      <c r="D2" s="7" t="s">
        <v>6</v>
      </c>
      <c r="E2" s="7" t="s">
        <v>7</v>
      </c>
      <c r="F2" s="7" t="s">
        <v>126</v>
      </c>
      <c r="G2" s="7" t="s">
        <v>127</v>
      </c>
      <c r="H2" s="7" t="s">
        <v>125</v>
      </c>
      <c r="I2" s="8" t="s">
        <v>6</v>
      </c>
      <c r="J2" s="8" t="s">
        <v>7</v>
      </c>
      <c r="K2" s="8" t="s">
        <v>5</v>
      </c>
      <c r="L2" s="8" t="s">
        <v>130</v>
      </c>
      <c r="M2" s="8" t="s">
        <v>131</v>
      </c>
      <c r="N2" s="8" t="s">
        <v>149</v>
      </c>
      <c r="O2" s="8" t="s">
        <v>150</v>
      </c>
      <c r="P2" s="8" t="s">
        <v>139</v>
      </c>
      <c r="Q2" s="8"/>
      <c r="R2" s="8"/>
      <c r="S2" s="8"/>
      <c r="T2" s="8"/>
      <c r="U2" s="8"/>
      <c r="V2" s="8">
        <v>1</v>
      </c>
      <c r="W2" s="8" t="s">
        <v>145</v>
      </c>
      <c r="X2" s="8"/>
      <c r="Y2" s="8"/>
      <c r="Z2" s="8"/>
      <c r="AA2" s="8"/>
    </row>
    <row r="3" spans="1:27" x14ac:dyDescent="0.25">
      <c r="A3" t="s">
        <v>193</v>
      </c>
      <c r="B3" t="s">
        <v>9</v>
      </c>
      <c r="C3" t="s">
        <v>24</v>
      </c>
      <c r="D3">
        <f>I3+IF(N3="Yes",INDEX($X:$X,MATCH($H3,$S:$S,0)),0)</f>
        <v>4.1210000000000004</v>
      </c>
      <c r="E3">
        <f>J3+IF(O3="Yes",INDEX($X:$X,MATCH($H3,$S:$S,0)),0)</f>
        <v>7.25</v>
      </c>
      <c r="I3">
        <f>ROUND('Hurdles2022$'!I3*Hurdles!$P$1,3)</f>
        <v>4.1210000000000004</v>
      </c>
      <c r="J3">
        <f>ROUND('Hurdles2022$'!J3*Hurdles!$P$1,3)</f>
        <v>7.25</v>
      </c>
      <c r="K3" t="str" cm="1">
        <f t="array" ref="K3">IF(OR(ISNUMBER(MATCH(B3&amp;C3,RemoteGen!$B:$B&amp;RemoteGen!$C:$C,0)),ISNUMBER(MATCH(C3&amp;B3,RemoteGen!$B:$B&amp;RemoteGen!$C:$C,0))),"Yes","")</f>
        <v/>
      </c>
      <c r="L3" t="str">
        <f>IF(AND(ISNUMBER(MATCH(B3,Regions!A:A,0)),ISNUMBER(MATCH(C3,Regions!A:A,0))),"Yes","")</f>
        <v>Yes</v>
      </c>
      <c r="M3" t="str">
        <f>IF(AND(ISNUMBER(MATCH(B3,Regions!A:A,0)),ISNUMBER(MATCH(C3,Regions!A:A,0))),"",IF(OR(ISNUMBER(MATCH(B3,Regions!A:A,0)),ISNUMBER(MATCH(C3,Regions!A:A,0))),"Yes",""))</f>
        <v/>
      </c>
      <c r="N3" t="str">
        <f>IF(M3="Yes",IF(ISNUMBER(MATCH(B3,Regions!B:B,0)),"Yes",""),"")</f>
        <v/>
      </c>
      <c r="O3" t="str">
        <f>IF(M3="Yes",IF(ISNUMBER(MATCH(C3,Regions!B:B,0)),"Yes",""),"")</f>
        <v/>
      </c>
      <c r="P3" s="8"/>
      <c r="Q3" s="8"/>
      <c r="R3" s="8"/>
      <c r="S3" s="8"/>
      <c r="T3" s="8"/>
      <c r="U3" s="8"/>
      <c r="V3" s="8" t="s">
        <v>143</v>
      </c>
      <c r="W3" s="8" t="s">
        <v>146</v>
      </c>
      <c r="X3" s="8" t="s">
        <v>147</v>
      </c>
      <c r="Y3" s="8"/>
      <c r="Z3" s="8"/>
      <c r="AA3" s="8"/>
    </row>
    <row r="4" spans="1:27" x14ac:dyDescent="0.25">
      <c r="A4" t="s">
        <v>193</v>
      </c>
      <c r="B4" t="s">
        <v>9</v>
      </c>
      <c r="C4" t="s">
        <v>25</v>
      </c>
      <c r="D4">
        <f t="shared" ref="D4:D30" si="0">I4+IF(N4="Yes",INDEX($X:$X,MATCH($H4,$S:$S,0)),0)</f>
        <v>4.1210000000000004</v>
      </c>
      <c r="E4">
        <f t="shared" ref="E4:E30" si="1">J4+IF(O4="Yes",INDEX($X:$X,MATCH($H4,$S:$S,0)),0)</f>
        <v>13.468999999999999</v>
      </c>
      <c r="I4">
        <f>ROUND('Hurdles2022$'!I4*Hurdles!$P$1,3)</f>
        <v>4.1210000000000004</v>
      </c>
      <c r="J4">
        <f>ROUND('Hurdles2022$'!J4*Hurdles!$P$1,3)</f>
        <v>13.468999999999999</v>
      </c>
      <c r="K4" t="str" cm="1">
        <f t="array" ref="K4">IF(OR(ISNUMBER(MATCH(B4&amp;C4,RemoteGen!$B:$B&amp;RemoteGen!$C:$C,0)),ISNUMBER(MATCH(C4&amp;B4,RemoteGen!$B:$B&amp;RemoteGen!$C:$C,0))),"Yes","")</f>
        <v>Yes</v>
      </c>
      <c r="L4" t="str">
        <f>IF(AND(ISNUMBER(MATCH(B4,Regions!A:A,0)),ISNUMBER(MATCH(C4,Regions!A:A,0))),"Yes","")</f>
        <v>Yes</v>
      </c>
      <c r="M4" t="str">
        <f>IF(AND(ISNUMBER(MATCH(B4,Regions!A:A,0)),ISNUMBER(MATCH(C4,Regions!A:A,0))),"",IF(OR(ISNUMBER(MATCH(B4,Regions!A:A,0)),ISNUMBER(MATCH(C4,Regions!A:A,0))),"Yes",""))</f>
        <v/>
      </c>
      <c r="N4" t="str">
        <f>IF(M4="Yes",IF(ISNUMBER(MATCH(B4,Regions!B:B,0)),"Yes",""),"")</f>
        <v/>
      </c>
      <c r="O4" t="str">
        <f>IF(M4="Yes",IF(ISNUMBER(MATCH(C4,Regions!B:B,0)),"Yes",""),"")</f>
        <v/>
      </c>
      <c r="P4" t="s">
        <v>140</v>
      </c>
      <c r="Q4" t="s">
        <v>141</v>
      </c>
      <c r="R4" t="s">
        <v>142</v>
      </c>
      <c r="S4">
        <v>2021</v>
      </c>
      <c r="V4">
        <v>22.93393</v>
      </c>
      <c r="W4">
        <f>V4*$V$2/$V$1</f>
        <v>25.280330442948145</v>
      </c>
      <c r="X4">
        <f>W4*$X$1</f>
        <v>10.819981429581805</v>
      </c>
    </row>
    <row r="5" spans="1:27" x14ac:dyDescent="0.25">
      <c r="A5" t="s">
        <v>193</v>
      </c>
      <c r="B5" t="s">
        <v>9</v>
      </c>
      <c r="C5" t="s">
        <v>14</v>
      </c>
      <c r="D5">
        <f t="shared" si="0"/>
        <v>4.1210000000000004</v>
      </c>
      <c r="E5">
        <f t="shared" si="1"/>
        <v>13.468999999999999</v>
      </c>
      <c r="I5">
        <f>ROUND('Hurdles2022$'!I5*Hurdles!$P$1,3)</f>
        <v>4.1210000000000004</v>
      </c>
      <c r="J5">
        <f>ROUND('Hurdles2022$'!J5*Hurdles!$P$1,3)</f>
        <v>13.468999999999999</v>
      </c>
      <c r="K5" t="str" cm="1">
        <f t="array" ref="K5">IF(OR(ISNUMBER(MATCH(B5&amp;C5,RemoteGen!$B:$B&amp;RemoteGen!$C:$C,0)),ISNUMBER(MATCH(C5&amp;B5,RemoteGen!$B:$B&amp;RemoteGen!$C:$C,0))),"Yes","")</f>
        <v>Yes</v>
      </c>
      <c r="L5" t="str">
        <f>IF(AND(ISNUMBER(MATCH(B5,Regions!A:A,0)),ISNUMBER(MATCH(C5,Regions!A:A,0))),"Yes","")</f>
        <v>Yes</v>
      </c>
      <c r="M5" t="str">
        <f>IF(AND(ISNUMBER(MATCH(B5,Regions!A:A,0)),ISNUMBER(MATCH(C5,Regions!A:A,0))),"",IF(OR(ISNUMBER(MATCH(B5,Regions!A:A,0)),ISNUMBER(MATCH(C5,Regions!A:A,0))),"Yes",""))</f>
        <v/>
      </c>
      <c r="N5" t="str">
        <f>IF(M5="Yes",IF(ISNUMBER(MATCH(B5,Regions!B:B,0)),"Yes",""),"")</f>
        <v/>
      </c>
      <c r="O5" t="str">
        <f>IF(M5="Yes",IF(ISNUMBER(MATCH(C5,Regions!B:B,0)),"Yes",""),"")</f>
        <v/>
      </c>
      <c r="P5" t="s">
        <v>140</v>
      </c>
      <c r="Q5" t="s">
        <v>141</v>
      </c>
      <c r="R5" t="s">
        <v>142</v>
      </c>
      <c r="S5">
        <v>2022</v>
      </c>
      <c r="V5">
        <v>27.396709999999999</v>
      </c>
      <c r="W5">
        <f t="shared" ref="W5:W33" si="2">V5*$V$2/$V$1</f>
        <v>30.199703315115283</v>
      </c>
      <c r="X5">
        <f t="shared" ref="X5:X33" si="3">W5*$X$1</f>
        <v>12.92547301886934</v>
      </c>
    </row>
    <row r="6" spans="1:27" x14ac:dyDescent="0.25">
      <c r="A6" t="s">
        <v>193</v>
      </c>
      <c r="B6" t="s">
        <v>9</v>
      </c>
      <c r="C6" t="s">
        <v>15</v>
      </c>
      <c r="D6">
        <f t="shared" si="0"/>
        <v>4.1210000000000004</v>
      </c>
      <c r="E6">
        <f t="shared" si="1"/>
        <v>13.468999999999999</v>
      </c>
      <c r="I6">
        <f>ROUND('Hurdles2022$'!I6*Hurdles!$P$1,3)</f>
        <v>4.1210000000000004</v>
      </c>
      <c r="J6">
        <f>ROUND('Hurdles2022$'!J6*Hurdles!$P$1,3)</f>
        <v>13.468999999999999</v>
      </c>
      <c r="K6" t="str" cm="1">
        <f t="array" ref="K6">IF(OR(ISNUMBER(MATCH(B6&amp;C6,RemoteGen!$B:$B&amp;RemoteGen!$C:$C,0)),ISNUMBER(MATCH(C6&amp;B6,RemoteGen!$B:$B&amp;RemoteGen!$C:$C,0))),"Yes","")</f>
        <v>Yes</v>
      </c>
      <c r="L6" t="str">
        <f>IF(AND(ISNUMBER(MATCH(B6,Regions!A:A,0)),ISNUMBER(MATCH(C6,Regions!A:A,0))),"Yes","")</f>
        <v>Yes</v>
      </c>
      <c r="M6" t="str">
        <f>IF(AND(ISNUMBER(MATCH(B6,Regions!A:A,0)),ISNUMBER(MATCH(C6,Regions!A:A,0))),"",IF(OR(ISNUMBER(MATCH(B6,Regions!A:A,0)),ISNUMBER(MATCH(C6,Regions!A:A,0))),"Yes",""))</f>
        <v/>
      </c>
      <c r="N6" t="str">
        <f>IF(M6="Yes",IF(ISNUMBER(MATCH(B6,Regions!B:B,0)),"Yes",""),"")</f>
        <v/>
      </c>
      <c r="O6" t="str">
        <f>IF(M6="Yes",IF(ISNUMBER(MATCH(C6,Regions!B:B,0)),"Yes",""),"")</f>
        <v/>
      </c>
      <c r="P6" t="s">
        <v>140</v>
      </c>
      <c r="Q6" t="s">
        <v>141</v>
      </c>
      <c r="R6" t="s">
        <v>142</v>
      </c>
      <c r="S6">
        <v>2023</v>
      </c>
      <c r="V6">
        <v>30.713339999999999</v>
      </c>
      <c r="W6">
        <f t="shared" si="2"/>
        <v>33.855662078266434</v>
      </c>
      <c r="X6">
        <f t="shared" si="3"/>
        <v>14.490223369498034</v>
      </c>
    </row>
    <row r="7" spans="1:27" x14ac:dyDescent="0.25">
      <c r="A7" t="s">
        <v>193</v>
      </c>
      <c r="B7" t="s">
        <v>9</v>
      </c>
      <c r="C7" t="s">
        <v>129</v>
      </c>
      <c r="D7">
        <f t="shared" si="0"/>
        <v>4.1210000000000004</v>
      </c>
      <c r="E7">
        <f t="shared" si="1"/>
        <v>13.468999999999999</v>
      </c>
      <c r="I7">
        <f>ROUND('Hurdles2022$'!I7*Hurdles!$P$1,3)</f>
        <v>4.1210000000000004</v>
      </c>
      <c r="J7">
        <f>ROUND('Hurdles2022$'!J7*Hurdles!$P$1,3)</f>
        <v>13.468999999999999</v>
      </c>
      <c r="K7" t="str" cm="1">
        <f t="array" ref="K7">IF(OR(ISNUMBER(MATCH(B7&amp;C7,RemoteGen!$B:$B&amp;RemoteGen!$C:$C,0)),ISNUMBER(MATCH(C7&amp;B7,RemoteGen!$B:$B&amp;RemoteGen!$C:$C,0))),"Yes","")</f>
        <v/>
      </c>
      <c r="L7" t="str">
        <f>IF(AND(ISNUMBER(MATCH(B7,Regions!A:A,0)),ISNUMBER(MATCH(C7,Regions!A:A,0))),"Yes","")</f>
        <v>Yes</v>
      </c>
      <c r="M7" t="str">
        <f>IF(AND(ISNUMBER(MATCH(B7,Regions!A:A,0)),ISNUMBER(MATCH(C7,Regions!A:A,0))),"",IF(OR(ISNUMBER(MATCH(B7,Regions!A:A,0)),ISNUMBER(MATCH(C7,Regions!A:A,0))),"Yes",""))</f>
        <v/>
      </c>
      <c r="N7" t="str">
        <f>IF(M7="Yes",IF(ISNUMBER(MATCH(B7,Regions!B:B,0)),"Yes",""),"")</f>
        <v/>
      </c>
      <c r="O7" t="str">
        <f>IF(M7="Yes",IF(ISNUMBER(MATCH(C7,Regions!B:B,0)),"Yes",""),"")</f>
        <v/>
      </c>
      <c r="P7" t="s">
        <v>140</v>
      </c>
      <c r="Q7" t="s">
        <v>141</v>
      </c>
      <c r="R7" t="s">
        <v>142</v>
      </c>
      <c r="S7">
        <v>2024</v>
      </c>
      <c r="V7">
        <v>31.945530000000002</v>
      </c>
      <c r="W7">
        <f t="shared" si="2"/>
        <v>35.21391905247436</v>
      </c>
      <c r="X7">
        <f t="shared" si="3"/>
        <v>15.071557354459026</v>
      </c>
    </row>
    <row r="8" spans="1:27" x14ac:dyDescent="0.25">
      <c r="A8" t="s">
        <v>193</v>
      </c>
      <c r="B8" t="s">
        <v>24</v>
      </c>
      <c r="C8" t="s">
        <v>14</v>
      </c>
      <c r="D8">
        <f t="shared" si="0"/>
        <v>7.25</v>
      </c>
      <c r="E8">
        <f t="shared" si="1"/>
        <v>13.468999999999999</v>
      </c>
      <c r="I8">
        <f>ROUND('Hurdles2022$'!I8*Hurdles!$P$1,3)</f>
        <v>7.25</v>
      </c>
      <c r="J8">
        <f>ROUND('Hurdles2022$'!J8*Hurdles!$P$1,3)</f>
        <v>13.468999999999999</v>
      </c>
      <c r="K8" t="str" cm="1">
        <f t="array" ref="K8">IF(OR(ISNUMBER(MATCH(B8&amp;C8,RemoteGen!$B:$B&amp;RemoteGen!$C:$C,0)),ISNUMBER(MATCH(C8&amp;B8,RemoteGen!$B:$B&amp;RemoteGen!$C:$C,0))),"Yes","")</f>
        <v>Yes</v>
      </c>
      <c r="L8" t="str">
        <f>IF(AND(ISNUMBER(MATCH(B8,Regions!A:A,0)),ISNUMBER(MATCH(C8,Regions!A:A,0))),"Yes","")</f>
        <v>Yes</v>
      </c>
      <c r="M8" t="str">
        <f>IF(AND(ISNUMBER(MATCH(B8,Regions!A:A,0)),ISNUMBER(MATCH(C8,Regions!A:A,0))),"",IF(OR(ISNUMBER(MATCH(B8,Regions!A:A,0)),ISNUMBER(MATCH(C8,Regions!A:A,0))),"Yes",""))</f>
        <v/>
      </c>
      <c r="N8" t="str">
        <f>IF(M8="Yes",IF(ISNUMBER(MATCH(B8,Regions!B:B,0)),"Yes",""),"")</f>
        <v/>
      </c>
      <c r="O8" t="str">
        <f>IF(M8="Yes",IF(ISNUMBER(MATCH(C8,Regions!B:B,0)),"Yes",""),"")</f>
        <v/>
      </c>
      <c r="P8" t="s">
        <v>140</v>
      </c>
      <c r="Q8" t="s">
        <v>141</v>
      </c>
      <c r="R8" t="s">
        <v>142</v>
      </c>
      <c r="S8">
        <v>2025</v>
      </c>
      <c r="V8">
        <v>24.737780000000001</v>
      </c>
      <c r="W8">
        <f t="shared" si="2"/>
        <v>27.268734701159104</v>
      </c>
      <c r="X8">
        <f t="shared" si="3"/>
        <v>11.671018452096096</v>
      </c>
    </row>
    <row r="9" spans="1:27" x14ac:dyDescent="0.25">
      <c r="A9" t="s">
        <v>193</v>
      </c>
      <c r="B9" t="s">
        <v>25</v>
      </c>
      <c r="C9" t="s">
        <v>27</v>
      </c>
      <c r="D9">
        <f t="shared" si="0"/>
        <v>3.141</v>
      </c>
      <c r="E9">
        <f t="shared" si="1"/>
        <v>13.468999999999999</v>
      </c>
      <c r="I9">
        <f>ROUND('Hurdles2022$'!I9*Hurdles!$P$1,3)</f>
        <v>3.141</v>
      </c>
      <c r="J9">
        <f>ROUND('Hurdles2022$'!J9*Hurdles!$P$1,3)</f>
        <v>13.468999999999999</v>
      </c>
      <c r="K9" t="str" cm="1">
        <f t="array" ref="K9">IF(OR(ISNUMBER(MATCH(B9&amp;C9,RemoteGen!$B:$B&amp;RemoteGen!$C:$C,0)),ISNUMBER(MATCH(C9&amp;B9,RemoteGen!$B:$B&amp;RemoteGen!$C:$C,0))),"Yes","")</f>
        <v>Yes</v>
      </c>
      <c r="L9" t="str">
        <f>IF(AND(ISNUMBER(MATCH(B9,Regions!A:A,0)),ISNUMBER(MATCH(C9,Regions!A:A,0))),"Yes","")</f>
        <v>Yes</v>
      </c>
      <c r="M9" t="str">
        <f>IF(AND(ISNUMBER(MATCH(B9,Regions!A:A,0)),ISNUMBER(MATCH(C9,Regions!A:A,0))),"",IF(OR(ISNUMBER(MATCH(B9,Regions!A:A,0)),ISNUMBER(MATCH(C9,Regions!A:A,0))),"Yes",""))</f>
        <v/>
      </c>
      <c r="N9" t="str">
        <f>IF(M9="Yes",IF(ISNUMBER(MATCH(B9,Regions!B:B,0)),"Yes",""),"")</f>
        <v/>
      </c>
      <c r="O9" t="str">
        <f>IF(M9="Yes",IF(ISNUMBER(MATCH(C9,Regions!B:B,0)),"Yes",""),"")</f>
        <v/>
      </c>
      <c r="P9" t="s">
        <v>140</v>
      </c>
      <c r="Q9" t="s">
        <v>141</v>
      </c>
      <c r="R9" t="s">
        <v>142</v>
      </c>
      <c r="S9">
        <v>2026</v>
      </c>
      <c r="V9">
        <v>26.66048</v>
      </c>
      <c r="W9">
        <f t="shared" si="2"/>
        <v>29.388148658673423</v>
      </c>
      <c r="X9">
        <f t="shared" si="3"/>
        <v>12.578127625912225</v>
      </c>
    </row>
    <row r="10" spans="1:27" x14ac:dyDescent="0.25">
      <c r="A10" t="s">
        <v>193</v>
      </c>
      <c r="B10" t="s">
        <v>14</v>
      </c>
      <c r="C10" t="s">
        <v>27</v>
      </c>
      <c r="D10">
        <f t="shared" si="0"/>
        <v>0</v>
      </c>
      <c r="E10">
        <f t="shared" si="1"/>
        <v>0</v>
      </c>
      <c r="I10">
        <f>ROUND('Hurdles2022$'!I10*Hurdles!$P$1,3)</f>
        <v>0</v>
      </c>
      <c r="J10">
        <f>ROUND('Hurdles2022$'!J10*Hurdles!$P$1,3)</f>
        <v>0</v>
      </c>
      <c r="K10" t="str" cm="1">
        <f t="array" ref="K10">IF(OR(ISNUMBER(MATCH(B10&amp;C10,RemoteGen!$B:$B&amp;RemoteGen!$C:$C,0)),ISNUMBER(MATCH(C10&amp;B10,RemoteGen!$B:$B&amp;RemoteGen!$C:$C,0))),"Yes","")</f>
        <v/>
      </c>
      <c r="L10" t="str">
        <f>IF(AND(ISNUMBER(MATCH(B10,Regions!A:A,0)),ISNUMBER(MATCH(C10,Regions!A:A,0))),"Yes","")</f>
        <v>Yes</v>
      </c>
      <c r="M10" t="str">
        <f>IF(AND(ISNUMBER(MATCH(B10,Regions!A:A,0)),ISNUMBER(MATCH(C10,Regions!A:A,0))),"",IF(OR(ISNUMBER(MATCH(B10,Regions!A:A,0)),ISNUMBER(MATCH(C10,Regions!A:A,0))),"Yes",""))</f>
        <v/>
      </c>
      <c r="N10" t="str">
        <f>IF(M10="Yes",IF(ISNUMBER(MATCH(B10,Regions!B:B,0)),"Yes",""),"")</f>
        <v/>
      </c>
      <c r="O10" t="str">
        <f>IF(M10="Yes",IF(ISNUMBER(MATCH(C10,Regions!B:B,0)),"Yes",""),"")</f>
        <v/>
      </c>
      <c r="P10" t="s">
        <v>140</v>
      </c>
      <c r="Q10" t="s">
        <v>141</v>
      </c>
      <c r="R10" t="s">
        <v>142</v>
      </c>
      <c r="S10">
        <v>2027</v>
      </c>
      <c r="V10">
        <v>28.924630000000001</v>
      </c>
      <c r="W10">
        <f t="shared" si="2"/>
        <v>31.883946813302877</v>
      </c>
      <c r="X10">
        <f t="shared" si="3"/>
        <v>13.646329236093631</v>
      </c>
    </row>
    <row r="11" spans="1:27" x14ac:dyDescent="0.25">
      <c r="A11" t="s">
        <v>193</v>
      </c>
      <c r="B11" t="s">
        <v>15</v>
      </c>
      <c r="C11" t="s">
        <v>14</v>
      </c>
      <c r="D11">
        <f t="shared" si="0"/>
        <v>0</v>
      </c>
      <c r="E11">
        <f t="shared" si="1"/>
        <v>0</v>
      </c>
      <c r="I11">
        <f>ROUND('Hurdles2022$'!I11*Hurdles!$P$1,3)</f>
        <v>0</v>
      </c>
      <c r="J11">
        <f>ROUND('Hurdles2022$'!J11*Hurdles!$P$1,3)</f>
        <v>0</v>
      </c>
      <c r="K11" t="str" cm="1">
        <f t="array" ref="K11">IF(OR(ISNUMBER(MATCH(B11&amp;C11,RemoteGen!$B:$B&amp;RemoteGen!$C:$C,0)),ISNUMBER(MATCH(C11&amp;B11,RemoteGen!$B:$B&amp;RemoteGen!$C:$C,0))),"Yes","")</f>
        <v/>
      </c>
      <c r="L11" t="str">
        <f>IF(AND(ISNUMBER(MATCH(B11,Regions!A:A,0)),ISNUMBER(MATCH(C11,Regions!A:A,0))),"Yes","")</f>
        <v>Yes</v>
      </c>
      <c r="M11" t="str">
        <f>IF(AND(ISNUMBER(MATCH(B11,Regions!A:A,0)),ISNUMBER(MATCH(C11,Regions!A:A,0))),"",IF(OR(ISNUMBER(MATCH(B11,Regions!A:A,0)),ISNUMBER(MATCH(C11,Regions!A:A,0))),"Yes",""))</f>
        <v/>
      </c>
      <c r="N11" t="str">
        <f>IF(M11="Yes",IF(ISNUMBER(MATCH(B11,Regions!B:B,0)),"Yes",""),"")</f>
        <v/>
      </c>
      <c r="O11" t="str">
        <f>IF(M11="Yes",IF(ISNUMBER(MATCH(C11,Regions!B:B,0)),"Yes",""),"")</f>
        <v/>
      </c>
      <c r="P11" t="s">
        <v>140</v>
      </c>
      <c r="Q11" t="s">
        <v>141</v>
      </c>
      <c r="R11" t="s">
        <v>142</v>
      </c>
      <c r="S11">
        <v>2028</v>
      </c>
      <c r="V11">
        <v>31.40165</v>
      </c>
      <c r="W11">
        <f t="shared" si="2"/>
        <v>34.614393976688802</v>
      </c>
      <c r="X11">
        <f t="shared" si="3"/>
        <v>14.814960622022808</v>
      </c>
    </row>
    <row r="12" spans="1:27" x14ac:dyDescent="0.25">
      <c r="A12" t="s">
        <v>193</v>
      </c>
      <c r="B12" t="s">
        <v>129</v>
      </c>
      <c r="C12" t="s">
        <v>27</v>
      </c>
      <c r="D12">
        <f t="shared" si="0"/>
        <v>3.141</v>
      </c>
      <c r="E12">
        <f t="shared" si="1"/>
        <v>13.468999999999999</v>
      </c>
      <c r="I12">
        <f>ROUND('Hurdles2022$'!I12*Hurdles!$P$1,3)</f>
        <v>3.141</v>
      </c>
      <c r="J12">
        <f>ROUND('Hurdles2022$'!J12*Hurdles!$P$1,3)</f>
        <v>13.468999999999999</v>
      </c>
      <c r="K12" t="str" cm="1">
        <f t="array" ref="K12">IF(OR(ISNUMBER(MATCH(B12&amp;C12,RemoteGen!$B:$B&amp;RemoteGen!$C:$C,0)),ISNUMBER(MATCH(C12&amp;B12,RemoteGen!$B:$B&amp;RemoteGen!$C:$C,0))),"Yes","")</f>
        <v/>
      </c>
      <c r="L12" t="str">
        <f>IF(AND(ISNUMBER(MATCH(B12,Regions!A:A,0)),ISNUMBER(MATCH(C12,Regions!A:A,0))),"Yes","")</f>
        <v>Yes</v>
      </c>
      <c r="M12" t="str">
        <f>IF(AND(ISNUMBER(MATCH(B12,Regions!A:A,0)),ISNUMBER(MATCH(C12,Regions!A:A,0))),"",IF(OR(ISNUMBER(MATCH(B12,Regions!A:A,0)),ISNUMBER(MATCH(C12,Regions!A:A,0))),"Yes",""))</f>
        <v/>
      </c>
      <c r="N12" t="str">
        <f>IF(M12="Yes",IF(ISNUMBER(MATCH(B12,Regions!B:B,0)),"Yes",""),"")</f>
        <v/>
      </c>
      <c r="O12" t="str">
        <f>IF(M12="Yes",IF(ISNUMBER(MATCH(C12,Regions!B:B,0)),"Yes",""),"")</f>
        <v/>
      </c>
      <c r="P12" t="s">
        <v>140</v>
      </c>
      <c r="Q12" t="s">
        <v>141</v>
      </c>
      <c r="R12" t="s">
        <v>142</v>
      </c>
      <c r="S12">
        <v>2029</v>
      </c>
      <c r="V12">
        <v>34.166440000000001</v>
      </c>
      <c r="W12">
        <f t="shared" si="2"/>
        <v>37.662053266019441</v>
      </c>
      <c r="X12">
        <f t="shared" si="3"/>
        <v>16.119358797856322</v>
      </c>
    </row>
    <row r="13" spans="1:27" x14ac:dyDescent="0.25">
      <c r="A13" t="s">
        <v>193</v>
      </c>
      <c r="B13" t="s">
        <v>129</v>
      </c>
      <c r="C13" t="s">
        <v>32</v>
      </c>
      <c r="D13">
        <f t="shared" si="0"/>
        <v>0</v>
      </c>
      <c r="E13">
        <f t="shared" si="1"/>
        <v>0</v>
      </c>
      <c r="I13">
        <f>ROUND('Hurdles2022$'!I13*Hurdles!$P$1,3)</f>
        <v>0</v>
      </c>
      <c r="J13">
        <f>ROUND('Hurdles2022$'!J13*Hurdles!$P$1,3)</f>
        <v>0</v>
      </c>
      <c r="K13" t="str" cm="1">
        <f t="array" ref="K13">IF(OR(ISNUMBER(MATCH(B13&amp;C13,RemoteGen!$B:$B&amp;RemoteGen!$C:$C,0)),ISNUMBER(MATCH(C13&amp;B13,RemoteGen!$B:$B&amp;RemoteGen!$C:$C,0))),"Yes","")</f>
        <v/>
      </c>
      <c r="L13" t="str">
        <f>IF(AND(ISNUMBER(MATCH(B13,Regions!A:A,0)),ISNUMBER(MATCH(C13,Regions!A:A,0))),"Yes","")</f>
        <v>Yes</v>
      </c>
      <c r="M13" t="str">
        <f>IF(AND(ISNUMBER(MATCH(B13,Regions!A:A,0)),ISNUMBER(MATCH(C13,Regions!A:A,0))),"",IF(OR(ISNUMBER(MATCH(B13,Regions!A:A,0)),ISNUMBER(MATCH(C13,Regions!A:A,0))),"Yes",""))</f>
        <v/>
      </c>
      <c r="N13" t="str">
        <f>IF(M13="Yes",IF(ISNUMBER(MATCH(B13,Regions!B:B,0)),"Yes",""),"")</f>
        <v/>
      </c>
      <c r="O13" t="str">
        <f>IF(M13="Yes",IF(ISNUMBER(MATCH(C13,Regions!B:B,0)),"Yes",""),"")</f>
        <v/>
      </c>
      <c r="P13" t="s">
        <v>140</v>
      </c>
      <c r="Q13" t="s">
        <v>141</v>
      </c>
      <c r="R13" t="s">
        <v>142</v>
      </c>
      <c r="S13">
        <v>2030</v>
      </c>
      <c r="V13">
        <v>37.210050000000003</v>
      </c>
      <c r="W13">
        <f t="shared" si="2"/>
        <v>41.017058995062023</v>
      </c>
      <c r="X13">
        <f t="shared" si="3"/>
        <v>17.555301249886547</v>
      </c>
    </row>
    <row r="14" spans="1:27" x14ac:dyDescent="0.25">
      <c r="A14" t="s">
        <v>193</v>
      </c>
      <c r="B14" t="s">
        <v>32</v>
      </c>
      <c r="C14" t="s">
        <v>27</v>
      </c>
      <c r="D14">
        <f t="shared" si="0"/>
        <v>3.141</v>
      </c>
      <c r="E14">
        <f t="shared" si="1"/>
        <v>13.468999999999999</v>
      </c>
      <c r="I14">
        <f>ROUND('Hurdles2022$'!I14*Hurdles!$P$1,3)</f>
        <v>3.141</v>
      </c>
      <c r="J14">
        <f>ROUND('Hurdles2022$'!J14*Hurdles!$P$1,3)</f>
        <v>13.468999999999999</v>
      </c>
      <c r="K14" t="str" cm="1">
        <f t="array" ref="K14">IF(OR(ISNUMBER(MATCH(B14&amp;C14,RemoteGen!$B:$B&amp;RemoteGen!$C:$C,0)),ISNUMBER(MATCH(C14&amp;B14,RemoteGen!$B:$B&amp;RemoteGen!$C:$C,0))),"Yes","")</f>
        <v/>
      </c>
      <c r="L14" t="str">
        <f>IF(AND(ISNUMBER(MATCH(B14,Regions!A:A,0)),ISNUMBER(MATCH(C14,Regions!A:A,0))),"Yes","")</f>
        <v>Yes</v>
      </c>
      <c r="M14" t="str">
        <f>IF(AND(ISNUMBER(MATCH(B14,Regions!A:A,0)),ISNUMBER(MATCH(C14,Regions!A:A,0))),"",IF(OR(ISNUMBER(MATCH(B14,Regions!A:A,0)),ISNUMBER(MATCH(C14,Regions!A:A,0))),"Yes",""))</f>
        <v/>
      </c>
      <c r="N14" t="str">
        <f>IF(M14="Yes",IF(ISNUMBER(MATCH(B14,Regions!B:B,0)),"Yes",""),"")</f>
        <v/>
      </c>
      <c r="O14" t="str">
        <f>IF(M14="Yes",IF(ISNUMBER(MATCH(C14,Regions!B:B,0)),"Yes",""),"")</f>
        <v/>
      </c>
      <c r="P14" t="s">
        <v>140</v>
      </c>
      <c r="Q14" t="s">
        <v>141</v>
      </c>
      <c r="R14" t="s">
        <v>142</v>
      </c>
      <c r="S14">
        <v>2031</v>
      </c>
      <c r="V14">
        <v>40.491030000000002</v>
      </c>
      <c r="W14">
        <f t="shared" si="2"/>
        <v>44.633720359978717</v>
      </c>
      <c r="X14">
        <f t="shared" si="3"/>
        <v>19.10323231407089</v>
      </c>
    </row>
    <row r="15" spans="1:27" x14ac:dyDescent="0.25">
      <c r="A15" t="s">
        <v>193</v>
      </c>
      <c r="B15" t="s">
        <v>8</v>
      </c>
      <c r="C15" t="s">
        <v>26</v>
      </c>
      <c r="D15">
        <f t="shared" si="0"/>
        <v>4.9029999999999996</v>
      </c>
      <c r="E15">
        <f t="shared" si="1"/>
        <v>3.823</v>
      </c>
      <c r="I15">
        <f>ROUND('Hurdles2022$'!I15*Hurdles!$P$1,3)</f>
        <v>4.9029999999999996</v>
      </c>
      <c r="J15">
        <f>ROUND('Hurdles2022$'!J15*Hurdles!$P$1,3)</f>
        <v>3.823</v>
      </c>
      <c r="K15" t="str" cm="1">
        <f t="array" ref="K15">IF(OR(ISNUMBER(MATCH(B15&amp;C15,RemoteGen!$B:$B&amp;RemoteGen!$C:$C,0)),ISNUMBER(MATCH(C15&amp;B15,RemoteGen!$B:$B&amp;RemoteGen!$C:$C,0))),"Yes","")</f>
        <v>Yes</v>
      </c>
      <c r="L15" t="str">
        <f>IF(AND(ISNUMBER(MATCH(B15,Regions!A:A,0)),ISNUMBER(MATCH(C15,Regions!A:A,0))),"Yes","")</f>
        <v/>
      </c>
      <c r="M15" t="str">
        <f>IF(AND(ISNUMBER(MATCH(B15,Regions!A:A,0)),ISNUMBER(MATCH(C15,Regions!A:A,0))),"",IF(OR(ISNUMBER(MATCH(B15,Regions!A:A,0)),ISNUMBER(MATCH(C15,Regions!A:A,0))),"Yes",""))</f>
        <v/>
      </c>
      <c r="N15" t="str">
        <f>IF(M15="Yes",IF(ISNUMBER(MATCH(B15,Regions!B:B,0)),"Yes",""),"")</f>
        <v/>
      </c>
      <c r="O15" t="str">
        <f>IF(M15="Yes",IF(ISNUMBER(MATCH(C15,Regions!B:B,0)),"Yes",""),"")</f>
        <v/>
      </c>
      <c r="P15" t="s">
        <v>140</v>
      </c>
      <c r="Q15" t="s">
        <v>141</v>
      </c>
      <c r="R15" t="s">
        <v>142</v>
      </c>
      <c r="S15">
        <v>2032</v>
      </c>
      <c r="V15">
        <v>44.013399999999997</v>
      </c>
      <c r="W15">
        <f t="shared" si="2"/>
        <v>48.516468652239446</v>
      </c>
      <c r="X15">
        <f t="shared" si="3"/>
        <v>20.765048583158482</v>
      </c>
    </row>
    <row r="16" spans="1:27" x14ac:dyDescent="0.25">
      <c r="A16" t="s">
        <v>193</v>
      </c>
      <c r="B16" t="s">
        <v>8</v>
      </c>
      <c r="C16" t="s">
        <v>11</v>
      </c>
      <c r="D16">
        <f t="shared" si="0"/>
        <v>4.9029999999999996</v>
      </c>
      <c r="E16">
        <f t="shared" si="1"/>
        <v>3.823</v>
      </c>
      <c r="I16">
        <f>ROUND('Hurdles2022$'!I16*Hurdles!$P$1,3)</f>
        <v>4.9029999999999996</v>
      </c>
      <c r="J16">
        <f>ROUND('Hurdles2022$'!J16*Hurdles!$P$1,3)</f>
        <v>3.823</v>
      </c>
      <c r="K16" t="str" cm="1">
        <f t="array" ref="K16">IF(OR(ISNUMBER(MATCH(B16&amp;C16,RemoteGen!$B:$B&amp;RemoteGen!$C:$C,0)),ISNUMBER(MATCH(C16&amp;B16,RemoteGen!$B:$B&amp;RemoteGen!$C:$C,0))),"Yes","")</f>
        <v/>
      </c>
      <c r="L16" t="str">
        <f>IF(AND(ISNUMBER(MATCH(B16,Regions!A:A,0)),ISNUMBER(MATCH(C16,Regions!A:A,0))),"Yes","")</f>
        <v/>
      </c>
      <c r="M16" t="str">
        <f>IF(AND(ISNUMBER(MATCH(B16,Regions!A:A,0)),ISNUMBER(MATCH(C16,Regions!A:A,0))),"",IF(OR(ISNUMBER(MATCH(B16,Regions!A:A,0)),ISNUMBER(MATCH(C16,Regions!A:A,0))),"Yes",""))</f>
        <v/>
      </c>
      <c r="N16" t="str">
        <f>IF(M16="Yes",IF(ISNUMBER(MATCH(B16,Regions!B:B,0)),"Yes",""),"")</f>
        <v/>
      </c>
      <c r="O16" t="str">
        <f>IF(M16="Yes",IF(ISNUMBER(MATCH(C16,Regions!B:B,0)),"Yes",""),"")</f>
        <v/>
      </c>
      <c r="P16" t="s">
        <v>140</v>
      </c>
      <c r="Q16" t="s">
        <v>141</v>
      </c>
      <c r="R16" t="s">
        <v>142</v>
      </c>
      <c r="S16">
        <v>2033</v>
      </c>
      <c r="V16">
        <v>47.79712</v>
      </c>
      <c r="W16">
        <f t="shared" si="2"/>
        <v>52.687306005610274</v>
      </c>
      <c r="X16">
        <f t="shared" si="3"/>
        <v>22.550166970401197</v>
      </c>
    </row>
    <row r="17" spans="1:24" x14ac:dyDescent="0.25">
      <c r="A17" t="s">
        <v>193</v>
      </c>
      <c r="B17" t="s">
        <v>8</v>
      </c>
      <c r="C17" t="s">
        <v>13</v>
      </c>
      <c r="D17">
        <f t="shared" si="0"/>
        <v>4.9029999999999996</v>
      </c>
      <c r="E17">
        <f t="shared" si="1"/>
        <v>5.1639999999999997</v>
      </c>
      <c r="I17">
        <f>ROUND('Hurdles2022$'!I17*Hurdles!$P$1,3)</f>
        <v>4.9029999999999996</v>
      </c>
      <c r="J17">
        <f>ROUND('Hurdles2022$'!J17*Hurdles!$P$1,3)</f>
        <v>5.1639999999999997</v>
      </c>
      <c r="K17" t="str" cm="1">
        <f t="array" ref="K17">IF(OR(ISNUMBER(MATCH(B17&amp;C17,RemoteGen!$B:$B&amp;RemoteGen!$C:$C,0)),ISNUMBER(MATCH(C17&amp;B17,RemoteGen!$B:$B&amp;RemoteGen!$C:$C,0))),"Yes","")</f>
        <v/>
      </c>
      <c r="L17" t="str">
        <f>IF(AND(ISNUMBER(MATCH(B17,Regions!A:A,0)),ISNUMBER(MATCH(C17,Regions!A:A,0))),"Yes","")</f>
        <v/>
      </c>
      <c r="M17" t="str">
        <f>IF(AND(ISNUMBER(MATCH(B17,Regions!A:A,0)),ISNUMBER(MATCH(C17,Regions!A:A,0))),"",IF(OR(ISNUMBER(MATCH(B17,Regions!A:A,0)),ISNUMBER(MATCH(C17,Regions!A:A,0))),"Yes",""))</f>
        <v/>
      </c>
      <c r="N17" t="str">
        <f>IF(M17="Yes",IF(ISNUMBER(MATCH(B17,Regions!B:B,0)),"Yes",""),"")</f>
        <v/>
      </c>
      <c r="O17" t="str">
        <f>IF(M17="Yes",IF(ISNUMBER(MATCH(C17,Regions!B:B,0)),"Yes",""),"")</f>
        <v/>
      </c>
      <c r="P17" t="s">
        <v>140</v>
      </c>
      <c r="Q17" t="s">
        <v>141</v>
      </c>
      <c r="R17" t="s">
        <v>142</v>
      </c>
      <c r="S17">
        <v>2034</v>
      </c>
      <c r="V17">
        <v>51.900530000000003</v>
      </c>
      <c r="W17">
        <f t="shared" si="2"/>
        <v>57.210541261970526</v>
      </c>
      <c r="X17">
        <f t="shared" si="3"/>
        <v>24.486111660123385</v>
      </c>
    </row>
    <row r="18" spans="1:24" x14ac:dyDescent="0.25">
      <c r="A18" t="s">
        <v>193</v>
      </c>
      <c r="B18" t="s">
        <v>8</v>
      </c>
      <c r="C18" t="s">
        <v>16</v>
      </c>
      <c r="D18">
        <f t="shared" si="0"/>
        <v>4.9029999999999996</v>
      </c>
      <c r="E18">
        <f t="shared" si="1"/>
        <v>2.508</v>
      </c>
      <c r="I18">
        <f>ROUND('Hurdles2022$'!I18*Hurdles!$P$1,3)</f>
        <v>4.9029999999999996</v>
      </c>
      <c r="J18">
        <f>ROUND('Hurdles2022$'!J18*Hurdles!$P$1,3)</f>
        <v>2.508</v>
      </c>
      <c r="K18" t="str" cm="1">
        <f t="array" ref="K18">IF(OR(ISNUMBER(MATCH(B18&amp;C18,RemoteGen!$B:$B&amp;RemoteGen!$C:$C,0)),ISNUMBER(MATCH(C18&amp;B18,RemoteGen!$B:$B&amp;RemoteGen!$C:$C,0))),"Yes","")</f>
        <v/>
      </c>
      <c r="L18" t="str">
        <f>IF(AND(ISNUMBER(MATCH(B18,Regions!A:A,0)),ISNUMBER(MATCH(C18,Regions!A:A,0))),"Yes","")</f>
        <v/>
      </c>
      <c r="M18" t="str">
        <f>IF(AND(ISNUMBER(MATCH(B18,Regions!A:A,0)),ISNUMBER(MATCH(C18,Regions!A:A,0))),"",IF(OR(ISNUMBER(MATCH(B18,Regions!A:A,0)),ISNUMBER(MATCH(C18,Regions!A:A,0))),"Yes",""))</f>
        <v/>
      </c>
      <c r="N18" t="str">
        <f>IF(M18="Yes",IF(ISNUMBER(MATCH(B18,Regions!B:B,0)),"Yes",""),"")</f>
        <v/>
      </c>
      <c r="O18" t="str">
        <f>IF(M18="Yes",IF(ISNUMBER(MATCH(C18,Regions!B:B,0)),"Yes",""),"")</f>
        <v/>
      </c>
      <c r="P18" t="s">
        <v>140</v>
      </c>
      <c r="Q18" t="s">
        <v>141</v>
      </c>
      <c r="R18" t="s">
        <v>142</v>
      </c>
      <c r="S18">
        <v>2035</v>
      </c>
      <c r="V18">
        <v>56.362279999999998</v>
      </c>
      <c r="W18">
        <f t="shared" si="2"/>
        <v>62.128778753487403</v>
      </c>
      <c r="X18">
        <f t="shared" si="3"/>
        <v>26.59111730649261</v>
      </c>
    </row>
    <row r="19" spans="1:24" x14ac:dyDescent="0.25">
      <c r="A19" t="s">
        <v>193</v>
      </c>
      <c r="B19" t="s">
        <v>8</v>
      </c>
      <c r="C19" t="s">
        <v>17</v>
      </c>
      <c r="D19">
        <f t="shared" si="0"/>
        <v>4.9029999999999996</v>
      </c>
      <c r="E19">
        <f t="shared" si="1"/>
        <v>4.4320000000000004</v>
      </c>
      <c r="I19">
        <f>ROUND('Hurdles2022$'!I19*Hurdles!$P$1,3)</f>
        <v>4.9029999999999996</v>
      </c>
      <c r="J19">
        <f>ROUND('Hurdles2022$'!J19*Hurdles!$P$1,3)</f>
        <v>4.4320000000000004</v>
      </c>
      <c r="K19" t="str" cm="1">
        <f t="array" ref="K19">IF(OR(ISNUMBER(MATCH(B19&amp;C19,RemoteGen!$B:$B&amp;RemoteGen!$C:$C,0)),ISNUMBER(MATCH(C19&amp;B19,RemoteGen!$B:$B&amp;RemoteGen!$C:$C,0))),"Yes","")</f>
        <v/>
      </c>
      <c r="L19" t="str">
        <f>IF(AND(ISNUMBER(MATCH(B19,Regions!A:A,0)),ISNUMBER(MATCH(C19,Regions!A:A,0))),"Yes","")</f>
        <v/>
      </c>
      <c r="M19" t="str">
        <f>IF(AND(ISNUMBER(MATCH(B19,Regions!A:A,0)),ISNUMBER(MATCH(C19,Regions!A:A,0))),"",IF(OR(ISNUMBER(MATCH(B19,Regions!A:A,0)),ISNUMBER(MATCH(C19,Regions!A:A,0))),"Yes",""))</f>
        <v/>
      </c>
      <c r="N19" t="str">
        <f>IF(M19="Yes",IF(ISNUMBER(MATCH(B19,Regions!B:B,0)),"Yes",""),"")</f>
        <v/>
      </c>
      <c r="O19" t="str">
        <f>IF(M19="Yes",IF(ISNUMBER(MATCH(C19,Regions!B:B,0)),"Yes",""),"")</f>
        <v/>
      </c>
      <c r="P19" t="s">
        <v>140</v>
      </c>
      <c r="Q19" t="s">
        <v>141</v>
      </c>
      <c r="R19" t="s">
        <v>142</v>
      </c>
      <c r="S19">
        <v>2036</v>
      </c>
      <c r="V19">
        <v>61.215870000000002</v>
      </c>
      <c r="W19">
        <f t="shared" si="2"/>
        <v>67.478945909076913</v>
      </c>
      <c r="X19">
        <f t="shared" si="3"/>
        <v>28.880988849084918</v>
      </c>
    </row>
    <row r="20" spans="1:24" x14ac:dyDescent="0.25">
      <c r="A20" t="s">
        <v>193</v>
      </c>
      <c r="B20" t="s">
        <v>8</v>
      </c>
      <c r="C20" t="s">
        <v>18</v>
      </c>
      <c r="D20">
        <f t="shared" si="0"/>
        <v>4.9029999999999996</v>
      </c>
      <c r="E20">
        <f t="shared" si="1"/>
        <v>2.371</v>
      </c>
      <c r="I20">
        <f>ROUND('Hurdles2022$'!I20*Hurdles!$P$1,3)</f>
        <v>4.9029999999999996</v>
      </c>
      <c r="J20">
        <f>ROUND('Hurdles2022$'!J20*Hurdles!$P$1,3)</f>
        <v>2.371</v>
      </c>
      <c r="K20" t="str" cm="1">
        <f t="array" ref="K20">IF(OR(ISNUMBER(MATCH(B20&amp;C20,RemoteGen!$B:$B&amp;RemoteGen!$C:$C,0)),ISNUMBER(MATCH(C20&amp;B20,RemoteGen!$B:$B&amp;RemoteGen!$C:$C,0))),"Yes","")</f>
        <v/>
      </c>
      <c r="L20" t="str">
        <f>IF(AND(ISNUMBER(MATCH(B20,Regions!A:A,0)),ISNUMBER(MATCH(C20,Regions!A:A,0))),"Yes","")</f>
        <v/>
      </c>
      <c r="M20" t="str">
        <f>IF(AND(ISNUMBER(MATCH(B20,Regions!A:A,0)),ISNUMBER(MATCH(C20,Regions!A:A,0))),"",IF(OR(ISNUMBER(MATCH(B20,Regions!A:A,0)),ISNUMBER(MATCH(C20,Regions!A:A,0))),"Yes",""))</f>
        <v/>
      </c>
      <c r="N20" t="str">
        <f>IF(M20="Yes",IF(ISNUMBER(MATCH(B20,Regions!B:B,0)),"Yes",""),"")</f>
        <v/>
      </c>
      <c r="O20" t="str">
        <f>IF(M20="Yes",IF(ISNUMBER(MATCH(C20,Regions!B:B,0)),"Yes",""),"")</f>
        <v/>
      </c>
      <c r="P20" t="s">
        <v>140</v>
      </c>
      <c r="Q20" t="s">
        <v>141</v>
      </c>
      <c r="R20" t="s">
        <v>142</v>
      </c>
      <c r="S20">
        <v>2037</v>
      </c>
      <c r="V20">
        <v>66.473600000000005</v>
      </c>
      <c r="W20">
        <f t="shared" si="2"/>
        <v>73.274601157863387</v>
      </c>
      <c r="X20">
        <f t="shared" si="3"/>
        <v>31.361529295565528</v>
      </c>
    </row>
    <row r="21" spans="1:24" x14ac:dyDescent="0.25">
      <c r="A21" t="s">
        <v>193</v>
      </c>
      <c r="B21" t="s">
        <v>19</v>
      </c>
      <c r="C21" t="s">
        <v>20</v>
      </c>
      <c r="D21">
        <f t="shared" si="0"/>
        <v>8.8260000000000005</v>
      </c>
      <c r="E21">
        <f t="shared" si="1"/>
        <v>2.371</v>
      </c>
      <c r="I21">
        <f>ROUND('Hurdles2022$'!I21*Hurdles!$P$1,3)</f>
        <v>8.8260000000000005</v>
      </c>
      <c r="J21">
        <f>ROUND('Hurdles2022$'!J21*Hurdles!$P$1,3)</f>
        <v>2.371</v>
      </c>
      <c r="K21" t="str" cm="1">
        <f t="array" ref="K21">IF(OR(ISNUMBER(MATCH(B21&amp;C21,RemoteGen!$B:$B&amp;RemoteGen!$C:$C,0)),ISNUMBER(MATCH(C21&amp;B21,RemoteGen!$B:$B&amp;RemoteGen!$C:$C,0))),"Yes","")</f>
        <v/>
      </c>
      <c r="L21" t="str">
        <f>IF(AND(ISNUMBER(MATCH(B21,Regions!A:A,0)),ISNUMBER(MATCH(C21,Regions!A:A,0))),"Yes","")</f>
        <v/>
      </c>
      <c r="M21" t="str">
        <f>IF(AND(ISNUMBER(MATCH(B21,Regions!A:A,0)),ISNUMBER(MATCH(C21,Regions!A:A,0))),"",IF(OR(ISNUMBER(MATCH(B21,Regions!A:A,0)),ISNUMBER(MATCH(C21,Regions!A:A,0))),"Yes",""))</f>
        <v/>
      </c>
      <c r="N21" t="str">
        <f>IF(M21="Yes",IF(ISNUMBER(MATCH(B21,Regions!B:B,0)),"Yes",""),"")</f>
        <v/>
      </c>
      <c r="O21" t="str">
        <f>IF(M21="Yes",IF(ISNUMBER(MATCH(C21,Regions!B:B,0)),"Yes",""),"")</f>
        <v/>
      </c>
      <c r="P21" t="s">
        <v>140</v>
      </c>
      <c r="Q21" t="s">
        <v>141</v>
      </c>
      <c r="R21" t="s">
        <v>142</v>
      </c>
      <c r="S21">
        <v>2038</v>
      </c>
      <c r="V21">
        <v>72.161180000000002</v>
      </c>
      <c r="W21">
        <f t="shared" si="2"/>
        <v>79.544084923650715</v>
      </c>
      <c r="X21">
        <f t="shared" si="3"/>
        <v>34.044868347322506</v>
      </c>
    </row>
    <row r="22" spans="1:24" x14ac:dyDescent="0.25">
      <c r="A22" t="s">
        <v>193</v>
      </c>
      <c r="B22" t="s">
        <v>20</v>
      </c>
      <c r="C22" t="s">
        <v>21</v>
      </c>
      <c r="D22">
        <f t="shared" si="0"/>
        <v>2.371</v>
      </c>
      <c r="E22">
        <f t="shared" si="1"/>
        <v>3.3140000000000001</v>
      </c>
      <c r="I22">
        <f>ROUND('Hurdles2022$'!I22*Hurdles!$P$1,3)</f>
        <v>2.371</v>
      </c>
      <c r="J22">
        <f>ROUND('Hurdles2022$'!J22*Hurdles!$P$1,3)</f>
        <v>3.3140000000000001</v>
      </c>
      <c r="K22" t="str" cm="1">
        <f t="array" ref="K22">IF(OR(ISNUMBER(MATCH(B22&amp;C22,RemoteGen!$B:$B&amp;RemoteGen!$C:$C,0)),ISNUMBER(MATCH(C22&amp;B22,RemoteGen!$B:$B&amp;RemoteGen!$C:$C,0))),"Yes","")</f>
        <v/>
      </c>
      <c r="L22" t="str">
        <f>IF(AND(ISNUMBER(MATCH(B22,Regions!A:A,0)),ISNUMBER(MATCH(C22,Regions!A:A,0))),"Yes","")</f>
        <v/>
      </c>
      <c r="M22" t="str">
        <f>IF(AND(ISNUMBER(MATCH(B22,Regions!A:A,0)),ISNUMBER(MATCH(C22,Regions!A:A,0))),"",IF(OR(ISNUMBER(MATCH(B22,Regions!A:A,0)),ISNUMBER(MATCH(C22,Regions!A:A,0))),"Yes",""))</f>
        <v/>
      </c>
      <c r="N22" t="str">
        <f>IF(M22="Yes",IF(ISNUMBER(MATCH(B22,Regions!B:B,0)),"Yes",""),"")</f>
        <v/>
      </c>
      <c r="O22" t="str">
        <f>IF(M22="Yes",IF(ISNUMBER(MATCH(C22,Regions!B:B,0)),"Yes",""),"")</f>
        <v/>
      </c>
      <c r="P22" t="s">
        <v>140</v>
      </c>
      <c r="Q22" t="s">
        <v>141</v>
      </c>
      <c r="R22" t="s">
        <v>142</v>
      </c>
      <c r="S22">
        <v>2039</v>
      </c>
      <c r="V22">
        <v>78.304140000000004</v>
      </c>
      <c r="W22">
        <f t="shared" si="2"/>
        <v>86.315539214206794</v>
      </c>
      <c r="X22">
        <f t="shared" si="3"/>
        <v>36.943050783680505</v>
      </c>
    </row>
    <row r="23" spans="1:24" x14ac:dyDescent="0.25">
      <c r="A23" t="s">
        <v>193</v>
      </c>
      <c r="B23" t="s">
        <v>20</v>
      </c>
      <c r="C23" t="s">
        <v>22</v>
      </c>
      <c r="D23">
        <f t="shared" si="0"/>
        <v>2.371</v>
      </c>
      <c r="E23">
        <f t="shared" si="1"/>
        <v>3.141</v>
      </c>
      <c r="I23">
        <f>ROUND('Hurdles2022$'!I23*Hurdles!$P$1,3)</f>
        <v>2.371</v>
      </c>
      <c r="J23">
        <f>ROUND('Hurdles2022$'!J23*Hurdles!$P$1,3)</f>
        <v>3.141</v>
      </c>
      <c r="K23" t="str" cm="1">
        <f t="array" ref="K23">IF(OR(ISNUMBER(MATCH(B23&amp;C23,RemoteGen!$B:$B&amp;RemoteGen!$C:$C,0)),ISNUMBER(MATCH(C23&amp;B23,RemoteGen!$B:$B&amp;RemoteGen!$C:$C,0))),"Yes","")</f>
        <v/>
      </c>
      <c r="L23" t="str">
        <f>IF(AND(ISNUMBER(MATCH(B23,Regions!A:A,0)),ISNUMBER(MATCH(C23,Regions!A:A,0))),"Yes","")</f>
        <v/>
      </c>
      <c r="M23" t="str">
        <f>IF(AND(ISNUMBER(MATCH(B23,Regions!A:A,0)),ISNUMBER(MATCH(C23,Regions!A:A,0))),"",IF(OR(ISNUMBER(MATCH(B23,Regions!A:A,0)),ISNUMBER(MATCH(C23,Regions!A:A,0))),"Yes",""))</f>
        <v/>
      </c>
      <c r="N23" t="str">
        <f>IF(M23="Yes",IF(ISNUMBER(MATCH(B23,Regions!B:B,0)),"Yes",""),"")</f>
        <v/>
      </c>
      <c r="O23" t="str">
        <f>IF(M23="Yes",IF(ISNUMBER(MATCH(C23,Regions!B:B,0)),"Yes",""),"")</f>
        <v/>
      </c>
      <c r="P23" t="s">
        <v>140</v>
      </c>
      <c r="Q23" t="s">
        <v>141</v>
      </c>
      <c r="R23" t="s">
        <v>142</v>
      </c>
      <c r="S23">
        <v>2040</v>
      </c>
      <c r="V23">
        <v>84.944730000000007</v>
      </c>
      <c r="W23">
        <f t="shared" si="2"/>
        <v>93.635536682418177</v>
      </c>
      <c r="X23">
        <f t="shared" si="3"/>
        <v>40.076009700074977</v>
      </c>
    </row>
    <row r="24" spans="1:24" x14ac:dyDescent="0.25">
      <c r="A24" t="s">
        <v>193</v>
      </c>
      <c r="B24" t="s">
        <v>21</v>
      </c>
      <c r="C24" t="s">
        <v>26</v>
      </c>
      <c r="D24">
        <f t="shared" si="0"/>
        <v>3.3140000000000001</v>
      </c>
      <c r="E24">
        <f t="shared" si="1"/>
        <v>8.64</v>
      </c>
      <c r="I24">
        <f>ROUND('Hurdles2022$'!I24*Hurdles!$P$1,3)</f>
        <v>3.3140000000000001</v>
      </c>
      <c r="J24">
        <f>ROUND('Hurdles2022$'!J24*Hurdles!$P$1,3)</f>
        <v>8.64</v>
      </c>
      <c r="K24" t="str" cm="1">
        <f t="array" ref="K24">IF(OR(ISNUMBER(MATCH(B24&amp;C24,RemoteGen!$B:$B&amp;RemoteGen!$C:$C,0)),ISNUMBER(MATCH(C24&amp;B24,RemoteGen!$B:$B&amp;RemoteGen!$C:$C,0))),"Yes","")</f>
        <v/>
      </c>
      <c r="L24" t="str">
        <f>IF(AND(ISNUMBER(MATCH(B24,Regions!A:A,0)),ISNUMBER(MATCH(C24,Regions!A:A,0))),"Yes","")</f>
        <v/>
      </c>
      <c r="M24" t="str">
        <f>IF(AND(ISNUMBER(MATCH(B24,Regions!A:A,0)),ISNUMBER(MATCH(C24,Regions!A:A,0))),"",IF(OR(ISNUMBER(MATCH(B24,Regions!A:A,0)),ISNUMBER(MATCH(C24,Regions!A:A,0))),"Yes",""))</f>
        <v/>
      </c>
      <c r="N24" t="str">
        <f>IF(M24="Yes",IF(ISNUMBER(MATCH(B24,Regions!B:B,0)),"Yes",""),"")</f>
        <v/>
      </c>
      <c r="O24" t="str">
        <f>IF(M24="Yes",IF(ISNUMBER(MATCH(C24,Regions!B:B,0)),"Yes",""),"")</f>
        <v/>
      </c>
      <c r="P24" t="s">
        <v>140</v>
      </c>
      <c r="Q24" t="s">
        <v>141</v>
      </c>
      <c r="R24" t="s">
        <v>142</v>
      </c>
      <c r="S24">
        <v>2041</v>
      </c>
      <c r="V24">
        <v>92.163229999999999</v>
      </c>
      <c r="W24">
        <f t="shared" si="2"/>
        <v>101.59257088032587</v>
      </c>
      <c r="X24">
        <f t="shared" si="3"/>
        <v>43.481620336779471</v>
      </c>
    </row>
    <row r="25" spans="1:24" x14ac:dyDescent="0.25">
      <c r="A25" t="s">
        <v>193</v>
      </c>
      <c r="B25" t="s">
        <v>26</v>
      </c>
      <c r="C25" t="s">
        <v>20</v>
      </c>
      <c r="D25">
        <f t="shared" si="0"/>
        <v>8.64</v>
      </c>
      <c r="E25">
        <f t="shared" si="1"/>
        <v>2.371</v>
      </c>
      <c r="I25">
        <f>ROUND('Hurdles2022$'!I25*Hurdles!$P$1,3)</f>
        <v>8.64</v>
      </c>
      <c r="J25">
        <f>ROUND('Hurdles2022$'!J25*Hurdles!$P$1,3)</f>
        <v>2.371</v>
      </c>
      <c r="K25" t="str" cm="1">
        <f t="array" ref="K25">IF(OR(ISNUMBER(MATCH(B25&amp;C25,RemoteGen!$B:$B&amp;RemoteGen!$C:$C,0)),ISNUMBER(MATCH(C25&amp;B25,RemoteGen!$B:$B&amp;RemoteGen!$C:$C,0))),"Yes","")</f>
        <v/>
      </c>
      <c r="L25" t="str">
        <f>IF(AND(ISNUMBER(MATCH(B25,Regions!A:A,0)),ISNUMBER(MATCH(C25,Regions!A:A,0))),"Yes","")</f>
        <v/>
      </c>
      <c r="M25" t="str">
        <f>IF(AND(ISNUMBER(MATCH(B25,Regions!A:A,0)),ISNUMBER(MATCH(C25,Regions!A:A,0))),"",IF(OR(ISNUMBER(MATCH(B25,Regions!A:A,0)),ISNUMBER(MATCH(C25,Regions!A:A,0))),"Yes",""))</f>
        <v/>
      </c>
      <c r="N25" t="str">
        <f>IF(M25="Yes",IF(ISNUMBER(MATCH(B25,Regions!B:B,0)),"Yes",""),"")</f>
        <v/>
      </c>
      <c r="O25" t="str">
        <f>IF(M25="Yes",IF(ISNUMBER(MATCH(C25,Regions!B:B,0)),"Yes",""),"")</f>
        <v/>
      </c>
      <c r="P25" t="s">
        <v>140</v>
      </c>
      <c r="Q25" t="s">
        <v>141</v>
      </c>
      <c r="R25" t="s">
        <v>142</v>
      </c>
      <c r="S25">
        <v>2042</v>
      </c>
      <c r="V25">
        <v>100.0003</v>
      </c>
      <c r="W25">
        <f t="shared" si="2"/>
        <v>110.23146178583205</v>
      </c>
      <c r="X25">
        <f t="shared" si="3"/>
        <v>47.17906564433612</v>
      </c>
    </row>
    <row r="26" spans="1:24" x14ac:dyDescent="0.25">
      <c r="A26" t="s">
        <v>193</v>
      </c>
      <c r="B26" t="s">
        <v>26</v>
      </c>
      <c r="C26" t="s">
        <v>11</v>
      </c>
      <c r="D26">
        <f t="shared" si="0"/>
        <v>8.64</v>
      </c>
      <c r="E26">
        <f t="shared" si="1"/>
        <v>3.823</v>
      </c>
      <c r="I26">
        <f>ROUND('Hurdles2022$'!I26*Hurdles!$P$1,3)</f>
        <v>8.64</v>
      </c>
      <c r="J26">
        <f>ROUND('Hurdles2022$'!J26*Hurdles!$P$1,3)</f>
        <v>3.823</v>
      </c>
      <c r="K26" t="str" cm="1">
        <f t="array" ref="K26">IF(OR(ISNUMBER(MATCH(B26&amp;C26,RemoteGen!$B:$B&amp;RemoteGen!$C:$C,0)),ISNUMBER(MATCH(C26&amp;B26,RemoteGen!$B:$B&amp;RemoteGen!$C:$C,0))),"Yes","")</f>
        <v/>
      </c>
      <c r="L26" t="str">
        <f>IF(AND(ISNUMBER(MATCH(B26,Regions!A:A,0)),ISNUMBER(MATCH(C26,Regions!A:A,0))),"Yes","")</f>
        <v/>
      </c>
      <c r="M26" t="str">
        <f>IF(AND(ISNUMBER(MATCH(B26,Regions!A:A,0)),ISNUMBER(MATCH(C26,Regions!A:A,0))),"",IF(OR(ISNUMBER(MATCH(B26,Regions!A:A,0)),ISNUMBER(MATCH(C26,Regions!A:A,0))),"Yes",""))</f>
        <v/>
      </c>
      <c r="N26" t="str">
        <f>IF(M26="Yes",IF(ISNUMBER(MATCH(B26,Regions!B:B,0)),"Yes",""),"")</f>
        <v/>
      </c>
      <c r="O26" t="str">
        <f>IF(M26="Yes",IF(ISNUMBER(MATCH(C26,Regions!B:B,0)),"Yes",""),"")</f>
        <v/>
      </c>
      <c r="P26" t="s">
        <v>140</v>
      </c>
      <c r="Q26" t="s">
        <v>141</v>
      </c>
      <c r="R26" t="s">
        <v>142</v>
      </c>
      <c r="S26">
        <v>2043</v>
      </c>
      <c r="V26">
        <v>108.49979999999999</v>
      </c>
      <c r="W26">
        <f t="shared" si="2"/>
        <v>119.60055677303389</v>
      </c>
      <c r="X26">
        <f t="shared" si="3"/>
        <v>51.189038298858506</v>
      </c>
    </row>
    <row r="27" spans="1:24" x14ac:dyDescent="0.25">
      <c r="A27" t="s">
        <v>193</v>
      </c>
      <c r="B27" t="s">
        <v>26</v>
      </c>
      <c r="C27" t="s">
        <v>18</v>
      </c>
      <c r="D27">
        <f t="shared" si="0"/>
        <v>8.64</v>
      </c>
      <c r="E27">
        <f t="shared" si="1"/>
        <v>2.371</v>
      </c>
      <c r="I27">
        <f>ROUND('Hurdles2022$'!I27*Hurdles!$P$1,3)</f>
        <v>8.64</v>
      </c>
      <c r="J27">
        <f>ROUND('Hurdles2022$'!J27*Hurdles!$P$1,3)</f>
        <v>2.371</v>
      </c>
      <c r="K27" t="str" cm="1">
        <f t="array" ref="K27">IF(OR(ISNUMBER(MATCH(B27&amp;C27,RemoteGen!$B:$B&amp;RemoteGen!$C:$C,0)),ISNUMBER(MATCH(C27&amp;B27,RemoteGen!$B:$B&amp;RemoteGen!$C:$C,0))),"Yes","")</f>
        <v/>
      </c>
      <c r="L27" t="str">
        <f>IF(AND(ISNUMBER(MATCH(B27,Regions!A:A,0)),ISNUMBER(MATCH(C27,Regions!A:A,0))),"Yes","")</f>
        <v/>
      </c>
      <c r="M27" t="str">
        <f>IF(AND(ISNUMBER(MATCH(B27,Regions!A:A,0)),ISNUMBER(MATCH(C27,Regions!A:A,0))),"",IF(OR(ISNUMBER(MATCH(B27,Regions!A:A,0)),ISNUMBER(MATCH(C27,Regions!A:A,0))),"Yes",""))</f>
        <v/>
      </c>
      <c r="N27" t="str">
        <f>IF(M27="Yes",IF(ISNUMBER(MATCH(B27,Regions!B:B,0)),"Yes",""),"")</f>
        <v/>
      </c>
      <c r="O27" t="str">
        <f>IF(M27="Yes",IF(ISNUMBER(MATCH(C27,Regions!B:B,0)),"Yes",""),"")</f>
        <v/>
      </c>
      <c r="P27" t="s">
        <v>140</v>
      </c>
      <c r="Q27" t="s">
        <v>141</v>
      </c>
      <c r="R27" t="s">
        <v>142</v>
      </c>
      <c r="S27">
        <v>2044</v>
      </c>
      <c r="V27">
        <v>117.7002</v>
      </c>
      <c r="W27">
        <f t="shared" si="2"/>
        <v>129.74226175806263</v>
      </c>
      <c r="X27">
        <f t="shared" si="3"/>
        <v>55.5296880324508</v>
      </c>
    </row>
    <row r="28" spans="1:24" x14ac:dyDescent="0.25">
      <c r="A28" t="s">
        <v>193</v>
      </c>
      <c r="B28" t="s">
        <v>28</v>
      </c>
      <c r="C28" t="s">
        <v>19</v>
      </c>
      <c r="D28">
        <f t="shared" si="0"/>
        <v>5.8840000000000003</v>
      </c>
      <c r="E28">
        <f t="shared" si="1"/>
        <v>2.657</v>
      </c>
      <c r="I28">
        <f>ROUND('Hurdles2022$'!I28*Hurdles!$P$1,3)</f>
        <v>5.8840000000000003</v>
      </c>
      <c r="J28">
        <f>ROUND('Hurdles2022$'!J28*Hurdles!$P$1,3)</f>
        <v>2.657</v>
      </c>
      <c r="K28" t="str" cm="1">
        <f t="array" ref="K28">IF(OR(ISNUMBER(MATCH(B28&amp;C28,RemoteGen!$B:$B&amp;RemoteGen!$C:$C,0)),ISNUMBER(MATCH(C28&amp;B28,RemoteGen!$B:$B&amp;RemoteGen!$C:$C,0))),"Yes","")</f>
        <v/>
      </c>
      <c r="L28" t="str">
        <f>IF(AND(ISNUMBER(MATCH(B28,Regions!A:A,0)),ISNUMBER(MATCH(C28,Regions!A:A,0))),"Yes","")</f>
        <v/>
      </c>
      <c r="M28" t="str">
        <f>IF(AND(ISNUMBER(MATCH(B28,Regions!A:A,0)),ISNUMBER(MATCH(C28,Regions!A:A,0))),"",IF(OR(ISNUMBER(MATCH(B28,Regions!A:A,0)),ISNUMBER(MATCH(C28,Regions!A:A,0))),"Yes",""))</f>
        <v/>
      </c>
      <c r="N28" t="str">
        <f>IF(M28="Yes",IF(ISNUMBER(MATCH(B28,Regions!B:B,0)),"Yes",""),"")</f>
        <v/>
      </c>
      <c r="O28" t="str">
        <f>IF(M28="Yes",IF(ISNUMBER(MATCH(C28,Regions!B:B,0)),"Yes",""),"")</f>
        <v/>
      </c>
      <c r="P28" t="s">
        <v>140</v>
      </c>
      <c r="Q28" t="s">
        <v>141</v>
      </c>
      <c r="R28" t="s">
        <v>142</v>
      </c>
      <c r="S28">
        <v>2045</v>
      </c>
      <c r="V28">
        <v>127.6764</v>
      </c>
      <c r="W28">
        <f t="shared" si="2"/>
        <v>140.73913985810651</v>
      </c>
      <c r="X28">
        <f t="shared" si="3"/>
        <v>60.236351859269583</v>
      </c>
    </row>
    <row r="29" spans="1:24" x14ac:dyDescent="0.25">
      <c r="A29" t="s">
        <v>193</v>
      </c>
      <c r="B29" t="s">
        <v>28</v>
      </c>
      <c r="C29" t="s">
        <v>20</v>
      </c>
      <c r="D29">
        <f t="shared" si="0"/>
        <v>5.8840000000000003</v>
      </c>
      <c r="E29">
        <f t="shared" si="1"/>
        <v>2.371</v>
      </c>
      <c r="I29">
        <f>ROUND('Hurdles2022$'!I29*Hurdles!$P$1,3)</f>
        <v>5.8840000000000003</v>
      </c>
      <c r="J29">
        <f>ROUND('Hurdles2022$'!J29*Hurdles!$P$1,3)</f>
        <v>2.371</v>
      </c>
      <c r="K29" t="str" cm="1">
        <f t="array" ref="K29">IF(OR(ISNUMBER(MATCH(B29&amp;C29,RemoteGen!$B:$B&amp;RemoteGen!$C:$C,0)),ISNUMBER(MATCH(C29&amp;B29,RemoteGen!$B:$B&amp;RemoteGen!$C:$C,0))),"Yes","")</f>
        <v/>
      </c>
      <c r="L29" t="str">
        <f>IF(AND(ISNUMBER(MATCH(B29,Regions!A:A,0)),ISNUMBER(MATCH(C29,Regions!A:A,0))),"Yes","")</f>
        <v/>
      </c>
      <c r="M29" t="str">
        <f>IF(AND(ISNUMBER(MATCH(B29,Regions!A:A,0)),ISNUMBER(MATCH(C29,Regions!A:A,0))),"",IF(OR(ISNUMBER(MATCH(B29,Regions!A:A,0)),ISNUMBER(MATCH(C29,Regions!A:A,0))),"Yes",""))</f>
        <v/>
      </c>
      <c r="N29" t="str">
        <f>IF(M29="Yes",IF(ISNUMBER(MATCH(B29,Regions!B:B,0)),"Yes",""),"")</f>
        <v/>
      </c>
      <c r="O29" t="str">
        <f>IF(M29="Yes",IF(ISNUMBER(MATCH(C29,Regions!B:B,0)),"Yes",""),"")</f>
        <v/>
      </c>
      <c r="P29" t="s">
        <v>140</v>
      </c>
      <c r="Q29" t="s">
        <v>141</v>
      </c>
      <c r="R29" t="s">
        <v>142</v>
      </c>
      <c r="S29">
        <v>2046</v>
      </c>
      <c r="V29">
        <v>138.52160000000001</v>
      </c>
      <c r="W29">
        <f t="shared" si="2"/>
        <v>152.6939264873437</v>
      </c>
      <c r="X29">
        <f t="shared" si="3"/>
        <v>65.35300053658311</v>
      </c>
    </row>
    <row r="30" spans="1:24" x14ac:dyDescent="0.25">
      <c r="A30" t="s">
        <v>193</v>
      </c>
      <c r="B30" t="s">
        <v>11</v>
      </c>
      <c r="C30" t="s">
        <v>21</v>
      </c>
      <c r="D30">
        <f t="shared" si="0"/>
        <v>3.823</v>
      </c>
      <c r="E30">
        <f t="shared" si="1"/>
        <v>3.3140000000000001</v>
      </c>
      <c r="I30">
        <f>ROUND('Hurdles2022$'!I30*Hurdles!$P$1,3)</f>
        <v>3.823</v>
      </c>
      <c r="J30">
        <f>ROUND('Hurdles2022$'!J30*Hurdles!$P$1,3)</f>
        <v>3.3140000000000001</v>
      </c>
      <c r="K30" t="str" cm="1">
        <f t="array" ref="K30">IF(OR(ISNUMBER(MATCH(B30&amp;C30,RemoteGen!$B:$B&amp;RemoteGen!$C:$C,0)),ISNUMBER(MATCH(C30&amp;B30,RemoteGen!$B:$B&amp;RemoteGen!$C:$C,0))),"Yes","")</f>
        <v/>
      </c>
      <c r="L30" t="str">
        <f>IF(AND(ISNUMBER(MATCH(B30,Regions!A:A,0)),ISNUMBER(MATCH(C30,Regions!A:A,0))),"Yes","")</f>
        <v/>
      </c>
      <c r="M30" t="str">
        <f>IF(AND(ISNUMBER(MATCH(B30,Regions!A:A,0)),ISNUMBER(MATCH(C30,Regions!A:A,0))),"",IF(OR(ISNUMBER(MATCH(B30,Regions!A:A,0)),ISNUMBER(MATCH(C30,Regions!A:A,0))),"Yes",""))</f>
        <v/>
      </c>
      <c r="N30" t="str">
        <f>IF(M30="Yes",IF(ISNUMBER(MATCH(B30,Regions!B:B,0)),"Yes",""),"")</f>
        <v/>
      </c>
      <c r="O30" t="str">
        <f>IF(M30="Yes",IF(ISNUMBER(MATCH(C30,Regions!B:B,0)),"Yes",""),"")</f>
        <v/>
      </c>
      <c r="P30" t="s">
        <v>140</v>
      </c>
      <c r="Q30" t="s">
        <v>141</v>
      </c>
      <c r="R30" t="s">
        <v>142</v>
      </c>
      <c r="S30">
        <v>2047</v>
      </c>
      <c r="V30">
        <v>150.29050000000001</v>
      </c>
      <c r="W30">
        <f t="shared" si="2"/>
        <v>165.66691807448171</v>
      </c>
      <c r="X30">
        <f t="shared" si="3"/>
        <v>70.905440935878175</v>
      </c>
    </row>
    <row r="31" spans="1:24" x14ac:dyDescent="0.25">
      <c r="A31" t="s">
        <v>193</v>
      </c>
      <c r="B31" t="s">
        <v>11</v>
      </c>
      <c r="C31" t="s">
        <v>29</v>
      </c>
      <c r="D31">
        <f>I31+IF(N31="Yes",INDEX($X:$X,MATCH($H31,$S:$S,0)),0)</f>
        <v>3.823</v>
      </c>
      <c r="E31">
        <f>J31+IF(O31="Yes",INDEX($X:$X,MATCH($H31,$S:$S,0)),0)</f>
        <v>6.1820000000000004</v>
      </c>
      <c r="I31">
        <f>ROUND('Hurdles2022$'!I31*Hurdles!$P$1,3)</f>
        <v>3.823</v>
      </c>
      <c r="J31">
        <f>ROUND('Hurdles2022$'!J31*Hurdles!$P$1,3)</f>
        <v>6.1820000000000004</v>
      </c>
      <c r="K31" t="str" cm="1">
        <f t="array" ref="K31">IF(OR(ISNUMBER(MATCH(B31&amp;C31,RemoteGen!$B:$B&amp;RemoteGen!$C:$C,0)),ISNUMBER(MATCH(C31&amp;B31,RemoteGen!$B:$B&amp;RemoteGen!$C:$C,0))),"Yes","")</f>
        <v/>
      </c>
      <c r="L31" t="str">
        <f>IF(AND(ISNUMBER(MATCH(B31,Regions!A:A,0)),ISNUMBER(MATCH(C31,Regions!A:A,0))),"Yes","")</f>
        <v/>
      </c>
      <c r="M31" t="str">
        <f>IF(AND(ISNUMBER(MATCH(B31,Regions!A:A,0)),ISNUMBER(MATCH(C31,Regions!A:A,0))),"",IF(OR(ISNUMBER(MATCH(B31,Regions!A:A,0)),ISNUMBER(MATCH(C31,Regions!A:A,0))),"Yes",""))</f>
        <v/>
      </c>
      <c r="N31" t="str">
        <f>IF(M31="Yes",IF(ISNUMBER(MATCH(B31,Regions!B:B,0)),"Yes",""),"")</f>
        <v/>
      </c>
      <c r="O31" t="str">
        <f>IF(M31="Yes",IF(ISNUMBER(MATCH(C31,Regions!B:B,0)),"Yes",""),"")</f>
        <v/>
      </c>
      <c r="P31" t="s">
        <v>140</v>
      </c>
      <c r="Q31" t="s">
        <v>141</v>
      </c>
      <c r="R31" t="s">
        <v>142</v>
      </c>
      <c r="S31">
        <v>2048</v>
      </c>
      <c r="V31">
        <v>163.03550000000001</v>
      </c>
      <c r="W31">
        <f t="shared" si="2"/>
        <v>179.71587573221305</v>
      </c>
      <c r="X31">
        <f t="shared" si="3"/>
        <v>76.918394813387181</v>
      </c>
    </row>
    <row r="32" spans="1:24" x14ac:dyDescent="0.25">
      <c r="A32" t="s">
        <v>193</v>
      </c>
      <c r="B32" t="s">
        <v>30</v>
      </c>
      <c r="C32" t="s">
        <v>20</v>
      </c>
      <c r="D32">
        <f t="shared" ref="D32:D45" si="4">I32+IF(N32="Yes",INDEX($X:$X,MATCH($H32,$S:$S,0)),0)</f>
        <v>3.823</v>
      </c>
      <c r="E32">
        <f t="shared" ref="E32:E45" si="5">J32+IF(O32="Yes",INDEX($X:$X,MATCH($H32,$S:$S,0)),0)</f>
        <v>2.371</v>
      </c>
      <c r="I32">
        <f>ROUND('Hurdles2022$'!I32*Hurdles!$P$1,3)</f>
        <v>3.823</v>
      </c>
      <c r="J32">
        <f>ROUND('Hurdles2022$'!J32*Hurdles!$P$1,3)</f>
        <v>2.371</v>
      </c>
      <c r="K32" t="str" cm="1">
        <f t="array" ref="K32">IF(OR(ISNUMBER(MATCH(B32&amp;C32,RemoteGen!$B:$B&amp;RemoteGen!$C:$C,0)),ISNUMBER(MATCH(C32&amp;B32,RemoteGen!$B:$B&amp;RemoteGen!$C:$C,0))),"Yes","")</f>
        <v/>
      </c>
      <c r="L32" t="str">
        <f>IF(AND(ISNUMBER(MATCH(B32,Regions!A:A,0)),ISNUMBER(MATCH(C32,Regions!A:A,0))),"Yes","")</f>
        <v/>
      </c>
      <c r="M32" t="str">
        <f>IF(AND(ISNUMBER(MATCH(B32,Regions!A:A,0)),ISNUMBER(MATCH(C32,Regions!A:A,0))),"",IF(OR(ISNUMBER(MATCH(B32,Regions!A:A,0)),ISNUMBER(MATCH(C32,Regions!A:A,0))),"Yes",""))</f>
        <v/>
      </c>
      <c r="N32" t="str">
        <f>IF(M32="Yes",IF(ISNUMBER(MATCH(B32,Regions!B:B,0)),"Yes",""),"")</f>
        <v/>
      </c>
      <c r="O32" t="str">
        <f>IF(M32="Yes",IF(ISNUMBER(MATCH(C32,Regions!B:B,0)),"Yes",""),"")</f>
        <v/>
      </c>
      <c r="P32" t="s">
        <v>140</v>
      </c>
      <c r="Q32" t="s">
        <v>141</v>
      </c>
      <c r="R32" t="s">
        <v>142</v>
      </c>
      <c r="S32">
        <v>2049</v>
      </c>
      <c r="V32">
        <v>176.839</v>
      </c>
      <c r="W32">
        <f t="shared" si="2"/>
        <v>194.93162991255781</v>
      </c>
      <c r="X32">
        <f t="shared" si="3"/>
        <v>83.430737602574737</v>
      </c>
    </row>
    <row r="33" spans="1:24" x14ac:dyDescent="0.25">
      <c r="A33" t="s">
        <v>193</v>
      </c>
      <c r="B33" t="s">
        <v>30</v>
      </c>
      <c r="C33" t="s">
        <v>21</v>
      </c>
      <c r="D33">
        <f t="shared" si="4"/>
        <v>3.823</v>
      </c>
      <c r="E33">
        <f t="shared" si="5"/>
        <v>3.3140000000000001</v>
      </c>
      <c r="I33">
        <f>ROUND('Hurdles2022$'!I33*Hurdles!$P$1,3)</f>
        <v>3.823</v>
      </c>
      <c r="J33">
        <f>ROUND('Hurdles2022$'!J33*Hurdles!$P$1,3)</f>
        <v>3.3140000000000001</v>
      </c>
      <c r="K33" t="str" cm="1">
        <f t="array" ref="K33">IF(OR(ISNUMBER(MATCH(B33&amp;C33,RemoteGen!$B:$B&amp;RemoteGen!$C:$C,0)),ISNUMBER(MATCH(C33&amp;B33,RemoteGen!$B:$B&amp;RemoteGen!$C:$C,0))),"Yes","")</f>
        <v/>
      </c>
      <c r="L33" t="str">
        <f>IF(AND(ISNUMBER(MATCH(B33,Regions!A:A,0)),ISNUMBER(MATCH(C33,Regions!A:A,0))),"Yes","")</f>
        <v/>
      </c>
      <c r="M33" t="str">
        <f>IF(AND(ISNUMBER(MATCH(B33,Regions!A:A,0)),ISNUMBER(MATCH(C33,Regions!A:A,0))),"",IF(OR(ISNUMBER(MATCH(B33,Regions!A:A,0)),ISNUMBER(MATCH(C33,Regions!A:A,0))),"Yes",""))</f>
        <v/>
      </c>
      <c r="N33" t="str">
        <f>IF(M33="Yes",IF(ISNUMBER(MATCH(B33,Regions!B:B,0)),"Yes",""),"")</f>
        <v/>
      </c>
      <c r="O33" t="str">
        <f>IF(M33="Yes",IF(ISNUMBER(MATCH(C33,Regions!B:B,0)),"Yes",""),"")</f>
        <v/>
      </c>
      <c r="P33" t="s">
        <v>140</v>
      </c>
      <c r="Q33" t="s">
        <v>141</v>
      </c>
      <c r="R33" t="s">
        <v>142</v>
      </c>
      <c r="S33">
        <v>2050</v>
      </c>
      <c r="V33">
        <v>191.7739</v>
      </c>
      <c r="W33">
        <f t="shared" si="2"/>
        <v>211.39453911008246</v>
      </c>
      <c r="X33">
        <f t="shared" si="3"/>
        <v>90.47686273911529</v>
      </c>
    </row>
    <row r="34" spans="1:24" x14ac:dyDescent="0.25">
      <c r="A34" t="s">
        <v>193</v>
      </c>
      <c r="B34" t="s">
        <v>13</v>
      </c>
      <c r="C34" t="s">
        <v>17</v>
      </c>
      <c r="D34">
        <f t="shared" si="4"/>
        <v>5.1639999999999997</v>
      </c>
      <c r="E34">
        <f t="shared" si="5"/>
        <v>4.4320000000000004</v>
      </c>
      <c r="I34">
        <f>ROUND('Hurdles2022$'!I34*Hurdles!$P$1,3)</f>
        <v>5.1639999999999997</v>
      </c>
      <c r="J34">
        <f>ROUND('Hurdles2022$'!J34*Hurdles!$P$1,3)</f>
        <v>4.4320000000000004</v>
      </c>
      <c r="K34" t="str" cm="1">
        <f t="array" ref="K34">IF(OR(ISNUMBER(MATCH(B34&amp;C34,RemoteGen!$B:$B&amp;RemoteGen!$C:$C,0)),ISNUMBER(MATCH(C34&amp;B34,RemoteGen!$B:$B&amp;RemoteGen!$C:$C,0))),"Yes","")</f>
        <v/>
      </c>
      <c r="L34" t="str">
        <f>IF(AND(ISNUMBER(MATCH(B34,Regions!A:A,0)),ISNUMBER(MATCH(C34,Regions!A:A,0))),"Yes","")</f>
        <v/>
      </c>
      <c r="M34" t="str">
        <f>IF(AND(ISNUMBER(MATCH(B34,Regions!A:A,0)),ISNUMBER(MATCH(C34,Regions!A:A,0))),"",IF(OR(ISNUMBER(MATCH(B34,Regions!A:A,0)),ISNUMBER(MATCH(C34,Regions!A:A,0))),"Yes",""))</f>
        <v/>
      </c>
      <c r="N34" t="str">
        <f>IF(M34="Yes",IF(ISNUMBER(MATCH(B34,Regions!B:B,0)),"Yes",""),"")</f>
        <v/>
      </c>
      <c r="O34" t="str">
        <f>IF(M34="Yes",IF(ISNUMBER(MATCH(C34,Regions!B:B,0)),"Yes",""),"")</f>
        <v/>
      </c>
    </row>
    <row r="35" spans="1:24" x14ac:dyDescent="0.25">
      <c r="A35" t="s">
        <v>193</v>
      </c>
      <c r="B35" t="s">
        <v>13</v>
      </c>
      <c r="C35" t="s">
        <v>29</v>
      </c>
      <c r="D35">
        <f t="shared" si="4"/>
        <v>5.1639999999999997</v>
      </c>
      <c r="E35">
        <f t="shared" si="5"/>
        <v>6.1820000000000004</v>
      </c>
      <c r="I35">
        <f>ROUND('Hurdles2022$'!I35*Hurdles!$P$1,3)</f>
        <v>5.1639999999999997</v>
      </c>
      <c r="J35">
        <f>ROUND('Hurdles2022$'!J35*Hurdles!$P$1,3)</f>
        <v>6.1820000000000004</v>
      </c>
      <c r="K35" t="str" cm="1">
        <f t="array" ref="K35">IF(OR(ISNUMBER(MATCH(B35&amp;C35,RemoteGen!$B:$B&amp;RemoteGen!$C:$C,0)),ISNUMBER(MATCH(C35&amp;B35,RemoteGen!$B:$B&amp;RemoteGen!$C:$C,0))),"Yes","")</f>
        <v/>
      </c>
      <c r="L35" t="str">
        <f>IF(AND(ISNUMBER(MATCH(B35,Regions!A:A,0)),ISNUMBER(MATCH(C35,Regions!A:A,0))),"Yes","")</f>
        <v/>
      </c>
      <c r="M35" t="str">
        <f>IF(AND(ISNUMBER(MATCH(B35,Regions!A:A,0)),ISNUMBER(MATCH(C35,Regions!A:A,0))),"",IF(OR(ISNUMBER(MATCH(B35,Regions!A:A,0)),ISNUMBER(MATCH(C35,Regions!A:A,0))),"Yes",""))</f>
        <v/>
      </c>
      <c r="N35" t="str">
        <f>IF(M35="Yes",IF(ISNUMBER(MATCH(B35,Regions!B:B,0)),"Yes",""),"")</f>
        <v/>
      </c>
      <c r="O35" t="str">
        <f>IF(M35="Yes",IF(ISNUMBER(MATCH(C35,Regions!B:B,0)),"Yes",""),"")</f>
        <v/>
      </c>
    </row>
    <row r="36" spans="1:24" x14ac:dyDescent="0.25">
      <c r="A36" t="s">
        <v>193</v>
      </c>
      <c r="B36" t="s">
        <v>22</v>
      </c>
      <c r="C36" t="s">
        <v>21</v>
      </c>
      <c r="D36">
        <f t="shared" si="4"/>
        <v>3.141</v>
      </c>
      <c r="E36">
        <f t="shared" si="5"/>
        <v>3.3140000000000001</v>
      </c>
      <c r="I36">
        <f>ROUND('Hurdles2022$'!I36*Hurdles!$P$1,3)</f>
        <v>3.141</v>
      </c>
      <c r="J36">
        <f>ROUND('Hurdles2022$'!J36*Hurdles!$P$1,3)</f>
        <v>3.3140000000000001</v>
      </c>
      <c r="K36" t="str" cm="1">
        <f t="array" ref="K36">IF(OR(ISNUMBER(MATCH(B36&amp;C36,RemoteGen!$B:$B&amp;RemoteGen!$C:$C,0)),ISNUMBER(MATCH(C36&amp;B36,RemoteGen!$B:$B&amp;RemoteGen!$C:$C,0))),"Yes","")</f>
        <v/>
      </c>
      <c r="L36" t="str">
        <f>IF(AND(ISNUMBER(MATCH(B36,Regions!A:A,0)),ISNUMBER(MATCH(C36,Regions!A:A,0))),"Yes","")</f>
        <v/>
      </c>
      <c r="M36" t="str">
        <f>IF(AND(ISNUMBER(MATCH(B36,Regions!A:A,0)),ISNUMBER(MATCH(C36,Regions!A:A,0))),"",IF(OR(ISNUMBER(MATCH(B36,Regions!A:A,0)),ISNUMBER(MATCH(C36,Regions!A:A,0))),"Yes",""))</f>
        <v/>
      </c>
      <c r="N36" t="str">
        <f>IF(M36="Yes",IF(ISNUMBER(MATCH(B36,Regions!B:B,0)),"Yes",""),"")</f>
        <v/>
      </c>
      <c r="O36" t="str">
        <f>IF(M36="Yes",IF(ISNUMBER(MATCH(C36,Regions!B:B,0)),"Yes",""),"")</f>
        <v/>
      </c>
    </row>
    <row r="37" spans="1:24" x14ac:dyDescent="0.25">
      <c r="A37" t="s">
        <v>193</v>
      </c>
      <c r="B37" t="s">
        <v>22</v>
      </c>
      <c r="C37" t="s">
        <v>30</v>
      </c>
      <c r="D37">
        <f t="shared" si="4"/>
        <v>3.141</v>
      </c>
      <c r="E37">
        <f t="shared" si="5"/>
        <v>3.823</v>
      </c>
      <c r="I37">
        <f>ROUND('Hurdles2022$'!I37*Hurdles!$P$1,3)</f>
        <v>3.141</v>
      </c>
      <c r="J37">
        <f>ROUND('Hurdles2022$'!J37*Hurdles!$P$1,3)</f>
        <v>3.823</v>
      </c>
      <c r="K37" t="str" cm="1">
        <f t="array" ref="K37">IF(OR(ISNUMBER(MATCH(B37&amp;C37,RemoteGen!$B:$B&amp;RemoteGen!$C:$C,0)),ISNUMBER(MATCH(C37&amp;B37,RemoteGen!$B:$B&amp;RemoteGen!$C:$C,0))),"Yes","")</f>
        <v/>
      </c>
      <c r="L37" t="str">
        <f>IF(AND(ISNUMBER(MATCH(B37,Regions!A:A,0)),ISNUMBER(MATCH(C37,Regions!A:A,0))),"Yes","")</f>
        <v/>
      </c>
      <c r="M37" t="str">
        <f>IF(AND(ISNUMBER(MATCH(B37,Regions!A:A,0)),ISNUMBER(MATCH(C37,Regions!A:A,0))),"",IF(OR(ISNUMBER(MATCH(B37,Regions!A:A,0)),ISNUMBER(MATCH(C37,Regions!A:A,0))),"Yes",""))</f>
        <v/>
      </c>
      <c r="N37" t="str">
        <f>IF(M37="Yes",IF(ISNUMBER(MATCH(B37,Regions!B:B,0)),"Yes",""),"")</f>
        <v/>
      </c>
      <c r="O37" t="str">
        <f>IF(M37="Yes",IF(ISNUMBER(MATCH(C37,Regions!B:B,0)),"Yes",""),"")</f>
        <v/>
      </c>
    </row>
    <row r="38" spans="1:24" x14ac:dyDescent="0.25">
      <c r="A38" t="s">
        <v>193</v>
      </c>
      <c r="B38" t="s">
        <v>31</v>
      </c>
      <c r="C38" t="s">
        <v>13</v>
      </c>
      <c r="D38">
        <f t="shared" si="4"/>
        <v>3.8359999999999999</v>
      </c>
      <c r="E38">
        <f t="shared" si="5"/>
        <v>5.1639999999999997</v>
      </c>
      <c r="I38">
        <f>ROUND('Hurdles2022$'!I38*Hurdles!$P$1,3)</f>
        <v>3.8359999999999999</v>
      </c>
      <c r="J38">
        <f>ROUND('Hurdles2022$'!J38*Hurdles!$P$1,3)</f>
        <v>5.1639999999999997</v>
      </c>
      <c r="K38" t="str" cm="1">
        <f t="array" ref="K38">IF(OR(ISNUMBER(MATCH(B38&amp;C38,RemoteGen!$B:$B&amp;RemoteGen!$C:$C,0)),ISNUMBER(MATCH(C38&amp;B38,RemoteGen!$B:$B&amp;RemoteGen!$C:$C,0))),"Yes","")</f>
        <v/>
      </c>
      <c r="L38" t="str">
        <f>IF(AND(ISNUMBER(MATCH(B38,Regions!A:A,0)),ISNUMBER(MATCH(C38,Regions!A:A,0))),"Yes","")</f>
        <v/>
      </c>
      <c r="M38" t="str">
        <f>IF(AND(ISNUMBER(MATCH(B38,Regions!A:A,0)),ISNUMBER(MATCH(C38,Regions!A:A,0))),"",IF(OR(ISNUMBER(MATCH(B38,Regions!A:A,0)),ISNUMBER(MATCH(C38,Regions!A:A,0))),"Yes",""))</f>
        <v/>
      </c>
      <c r="N38" t="str">
        <f>IF(M38="Yes",IF(ISNUMBER(MATCH(B38,Regions!B:B,0)),"Yes",""),"")</f>
        <v/>
      </c>
      <c r="O38" t="str">
        <f>IF(M38="Yes",IF(ISNUMBER(MATCH(C38,Regions!B:B,0)),"Yes",""),"")</f>
        <v/>
      </c>
    </row>
    <row r="39" spans="1:24" x14ac:dyDescent="0.25">
      <c r="A39" t="s">
        <v>193</v>
      </c>
      <c r="B39" t="s">
        <v>31</v>
      </c>
      <c r="C39" t="s">
        <v>29</v>
      </c>
      <c r="D39">
        <f t="shared" si="4"/>
        <v>3.8359999999999999</v>
      </c>
      <c r="E39">
        <f t="shared" si="5"/>
        <v>6.1820000000000004</v>
      </c>
      <c r="I39">
        <f>ROUND('Hurdles2022$'!I39*Hurdles!$P$1,3)</f>
        <v>3.8359999999999999</v>
      </c>
      <c r="J39">
        <f>ROUND('Hurdles2022$'!J39*Hurdles!$P$1,3)</f>
        <v>6.1820000000000004</v>
      </c>
      <c r="K39" t="str" cm="1">
        <f t="array" ref="K39">IF(OR(ISNUMBER(MATCH(B39&amp;C39,RemoteGen!$B:$B&amp;RemoteGen!$C:$C,0)),ISNUMBER(MATCH(C39&amp;B39,RemoteGen!$B:$B&amp;RemoteGen!$C:$C,0))),"Yes","")</f>
        <v/>
      </c>
      <c r="L39" t="str">
        <f>IF(AND(ISNUMBER(MATCH(B39,Regions!A:A,0)),ISNUMBER(MATCH(C39,Regions!A:A,0))),"Yes","")</f>
        <v/>
      </c>
      <c r="M39" t="str">
        <f>IF(AND(ISNUMBER(MATCH(B39,Regions!A:A,0)),ISNUMBER(MATCH(C39,Regions!A:A,0))),"",IF(OR(ISNUMBER(MATCH(B39,Regions!A:A,0)),ISNUMBER(MATCH(C39,Regions!A:A,0))),"Yes",""))</f>
        <v/>
      </c>
      <c r="N39" t="str">
        <f>IF(M39="Yes",IF(ISNUMBER(MATCH(B39,Regions!B:B,0)),"Yes",""),"")</f>
        <v/>
      </c>
      <c r="O39" t="str">
        <f>IF(M39="Yes",IF(ISNUMBER(MATCH(C39,Regions!B:B,0)),"Yes",""),"")</f>
        <v/>
      </c>
    </row>
    <row r="40" spans="1:24" x14ac:dyDescent="0.25">
      <c r="A40" t="s">
        <v>193</v>
      </c>
      <c r="B40" t="s">
        <v>16</v>
      </c>
      <c r="C40" t="s">
        <v>17</v>
      </c>
      <c r="D40">
        <f t="shared" si="4"/>
        <v>2.508</v>
      </c>
      <c r="E40">
        <f t="shared" si="5"/>
        <v>4.4320000000000004</v>
      </c>
      <c r="I40">
        <f>ROUND('Hurdles2022$'!I40*Hurdles!$P$1,3)</f>
        <v>2.508</v>
      </c>
      <c r="J40">
        <f>ROUND('Hurdles2022$'!J40*Hurdles!$P$1,3)</f>
        <v>4.4320000000000004</v>
      </c>
      <c r="K40" t="str" cm="1">
        <f t="array" ref="K40">IF(OR(ISNUMBER(MATCH(B40&amp;C40,RemoteGen!$B:$B&amp;RemoteGen!$C:$C,0)),ISNUMBER(MATCH(C40&amp;B40,RemoteGen!$B:$B&amp;RemoteGen!$C:$C,0))),"Yes","")</f>
        <v/>
      </c>
      <c r="L40" t="str">
        <f>IF(AND(ISNUMBER(MATCH(B40,Regions!A:A,0)),ISNUMBER(MATCH(C40,Regions!A:A,0))),"Yes","")</f>
        <v/>
      </c>
      <c r="M40" t="str">
        <f>IF(AND(ISNUMBER(MATCH(B40,Regions!A:A,0)),ISNUMBER(MATCH(C40,Regions!A:A,0))),"",IF(OR(ISNUMBER(MATCH(B40,Regions!A:A,0)),ISNUMBER(MATCH(C40,Regions!A:A,0))),"Yes",""))</f>
        <v/>
      </c>
      <c r="N40" t="str">
        <f>IF(M40="Yes",IF(ISNUMBER(MATCH(B40,Regions!B:B,0)),"Yes",""),"")</f>
        <v/>
      </c>
      <c r="O40" t="str">
        <f>IF(M40="Yes",IF(ISNUMBER(MATCH(C40,Regions!B:B,0)),"Yes",""),"")</f>
        <v/>
      </c>
    </row>
    <row r="41" spans="1:24" x14ac:dyDescent="0.25">
      <c r="A41" t="s">
        <v>193</v>
      </c>
      <c r="B41" t="s">
        <v>16</v>
      </c>
      <c r="C41" t="s">
        <v>18</v>
      </c>
      <c r="D41">
        <f t="shared" si="4"/>
        <v>2.508</v>
      </c>
      <c r="E41">
        <f t="shared" si="5"/>
        <v>2.371</v>
      </c>
      <c r="I41">
        <f>ROUND('Hurdles2022$'!I41*Hurdles!$P$1,3)</f>
        <v>2.508</v>
      </c>
      <c r="J41">
        <f>ROUND('Hurdles2022$'!J41*Hurdles!$P$1,3)</f>
        <v>2.371</v>
      </c>
      <c r="K41" t="str" cm="1">
        <f t="array" ref="K41">IF(OR(ISNUMBER(MATCH(B41&amp;C41,RemoteGen!$B:$B&amp;RemoteGen!$C:$C,0)),ISNUMBER(MATCH(C41&amp;B41,RemoteGen!$B:$B&amp;RemoteGen!$C:$C,0))),"Yes","")</f>
        <v/>
      </c>
      <c r="L41" t="str">
        <f>IF(AND(ISNUMBER(MATCH(B41,Regions!A:A,0)),ISNUMBER(MATCH(C41,Regions!A:A,0))),"Yes","")</f>
        <v/>
      </c>
      <c r="M41" t="str">
        <f>IF(AND(ISNUMBER(MATCH(B41,Regions!A:A,0)),ISNUMBER(MATCH(C41,Regions!A:A,0))),"",IF(OR(ISNUMBER(MATCH(B41,Regions!A:A,0)),ISNUMBER(MATCH(C41,Regions!A:A,0))),"Yes",""))</f>
        <v/>
      </c>
      <c r="N41" t="str">
        <f>IF(M41="Yes",IF(ISNUMBER(MATCH(B41,Regions!B:B,0)),"Yes",""),"")</f>
        <v/>
      </c>
      <c r="O41" t="str">
        <f>IF(M41="Yes",IF(ISNUMBER(MATCH(C41,Regions!B:B,0)),"Yes",""),"")</f>
        <v/>
      </c>
    </row>
    <row r="42" spans="1:24" x14ac:dyDescent="0.25">
      <c r="A42" t="s">
        <v>193</v>
      </c>
      <c r="B42" t="s">
        <v>17</v>
      </c>
      <c r="C42" t="s">
        <v>18</v>
      </c>
      <c r="D42">
        <f t="shared" si="4"/>
        <v>4.4320000000000004</v>
      </c>
      <c r="E42">
        <f t="shared" si="5"/>
        <v>2.371</v>
      </c>
      <c r="I42">
        <f>ROUND('Hurdles2022$'!I42*Hurdles!$P$1,3)</f>
        <v>4.4320000000000004</v>
      </c>
      <c r="J42">
        <f>ROUND('Hurdles2022$'!J42*Hurdles!$P$1,3)</f>
        <v>2.371</v>
      </c>
      <c r="K42" t="str" cm="1">
        <f t="array" ref="K42">IF(OR(ISNUMBER(MATCH(B42&amp;C42,RemoteGen!$B:$B&amp;RemoteGen!$C:$C,0)),ISNUMBER(MATCH(C42&amp;B42,RemoteGen!$B:$B&amp;RemoteGen!$C:$C,0))),"Yes","")</f>
        <v/>
      </c>
      <c r="L42" t="str">
        <f>IF(AND(ISNUMBER(MATCH(B42,Regions!A:A,0)),ISNUMBER(MATCH(C42,Regions!A:A,0))),"Yes","")</f>
        <v/>
      </c>
      <c r="M42" t="str">
        <f>IF(AND(ISNUMBER(MATCH(B42,Regions!A:A,0)),ISNUMBER(MATCH(C42,Regions!A:A,0))),"",IF(OR(ISNUMBER(MATCH(B42,Regions!A:A,0)),ISNUMBER(MATCH(C42,Regions!A:A,0))),"Yes",""))</f>
        <v/>
      </c>
      <c r="N42" t="str">
        <f>IF(M42="Yes",IF(ISNUMBER(MATCH(B42,Regions!B:B,0)),"Yes",""),"")</f>
        <v/>
      </c>
      <c r="O42" t="str">
        <f>IF(M42="Yes",IF(ISNUMBER(MATCH(C42,Regions!B:B,0)),"Yes",""),"")</f>
        <v/>
      </c>
    </row>
    <row r="43" spans="1:24" x14ac:dyDescent="0.25">
      <c r="A43" t="s">
        <v>193</v>
      </c>
      <c r="B43" t="s">
        <v>29</v>
      </c>
      <c r="C43" t="s">
        <v>28</v>
      </c>
      <c r="D43">
        <f t="shared" si="4"/>
        <v>6.1820000000000004</v>
      </c>
      <c r="E43">
        <f t="shared" si="5"/>
        <v>5.8840000000000003</v>
      </c>
      <c r="I43">
        <f>ROUND('Hurdles2022$'!I43*Hurdles!$P$1,3)</f>
        <v>6.1820000000000004</v>
      </c>
      <c r="J43">
        <f>ROUND('Hurdles2022$'!J43*Hurdles!$P$1,3)</f>
        <v>5.8840000000000003</v>
      </c>
      <c r="K43" t="str" cm="1">
        <f t="array" ref="K43">IF(OR(ISNUMBER(MATCH(B43&amp;C43,RemoteGen!$B:$B&amp;RemoteGen!$C:$C,0)),ISNUMBER(MATCH(C43&amp;B43,RemoteGen!$B:$B&amp;RemoteGen!$C:$C,0))),"Yes","")</f>
        <v/>
      </c>
      <c r="L43" t="str">
        <f>IF(AND(ISNUMBER(MATCH(B43,Regions!A:A,0)),ISNUMBER(MATCH(C43,Regions!A:A,0))),"Yes","")</f>
        <v/>
      </c>
      <c r="M43" t="str">
        <f>IF(AND(ISNUMBER(MATCH(B43,Regions!A:A,0)),ISNUMBER(MATCH(C43,Regions!A:A,0))),"",IF(OR(ISNUMBER(MATCH(B43,Regions!A:A,0)),ISNUMBER(MATCH(C43,Regions!A:A,0))),"Yes",""))</f>
        <v/>
      </c>
      <c r="N43" t="str">
        <f>IF(M43="Yes",IF(ISNUMBER(MATCH(B43,Regions!B:B,0)),"Yes",""),"")</f>
        <v/>
      </c>
      <c r="O43" t="str">
        <f>IF(M43="Yes",IF(ISNUMBER(MATCH(C43,Regions!B:B,0)),"Yes",""),"")</f>
        <v/>
      </c>
    </row>
    <row r="44" spans="1:24" x14ac:dyDescent="0.25">
      <c r="A44" t="s">
        <v>193</v>
      </c>
      <c r="B44" t="s">
        <v>29</v>
      </c>
      <c r="C44" t="s">
        <v>18</v>
      </c>
      <c r="D44">
        <f t="shared" si="4"/>
        <v>6.1820000000000004</v>
      </c>
      <c r="E44">
        <f t="shared" si="5"/>
        <v>2.371</v>
      </c>
      <c r="I44">
        <f>ROUND('Hurdles2022$'!I44*Hurdles!$P$1,3)</f>
        <v>6.1820000000000004</v>
      </c>
      <c r="J44">
        <f>ROUND('Hurdles2022$'!J44*Hurdles!$P$1,3)</f>
        <v>2.371</v>
      </c>
      <c r="K44" t="str" cm="1">
        <f t="array" ref="K44">IF(OR(ISNUMBER(MATCH(B44&amp;C44,RemoteGen!$B:$B&amp;RemoteGen!$C:$C,0)),ISNUMBER(MATCH(C44&amp;B44,RemoteGen!$B:$B&amp;RemoteGen!$C:$C,0))),"Yes","")</f>
        <v/>
      </c>
      <c r="L44" t="str">
        <f>IF(AND(ISNUMBER(MATCH(B44,Regions!A:A,0)),ISNUMBER(MATCH(C44,Regions!A:A,0))),"Yes","")</f>
        <v/>
      </c>
      <c r="M44" t="str">
        <f>IF(AND(ISNUMBER(MATCH(B44,Regions!A:A,0)),ISNUMBER(MATCH(C44,Regions!A:A,0))),"",IF(OR(ISNUMBER(MATCH(B44,Regions!A:A,0)),ISNUMBER(MATCH(C44,Regions!A:A,0))),"Yes",""))</f>
        <v/>
      </c>
      <c r="N44" t="str">
        <f>IF(M44="Yes",IF(ISNUMBER(MATCH(B44,Regions!B:B,0)),"Yes",""),"")</f>
        <v/>
      </c>
      <c r="O44" t="str">
        <f>IF(M44="Yes",IF(ISNUMBER(MATCH(C44,Regions!B:B,0)),"Yes",""),"")</f>
        <v/>
      </c>
    </row>
    <row r="45" spans="1:24" x14ac:dyDescent="0.25">
      <c r="A45" t="s">
        <v>193</v>
      </c>
      <c r="B45" t="s">
        <v>8</v>
      </c>
      <c r="C45" t="s">
        <v>9</v>
      </c>
      <c r="D45">
        <f t="shared" si="4"/>
        <v>15.722981429581804</v>
      </c>
      <c r="E45">
        <f t="shared" si="5"/>
        <v>4.1210000000000004</v>
      </c>
      <c r="H45">
        <v>2021</v>
      </c>
      <c r="I45">
        <f>ROUND('Hurdles2022$'!I45*Hurdles!$P$1,3)</f>
        <v>4.9029999999999996</v>
      </c>
      <c r="J45">
        <f>ROUND('Hurdles2022$'!J45*Hurdles!$P$1,3)</f>
        <v>4.1210000000000004</v>
      </c>
      <c r="K45" t="str" cm="1">
        <f t="array" ref="K45">IF(OR(ISNUMBER(MATCH(B45&amp;C45,RemoteGen!$B:$B&amp;RemoteGen!$C:$C,0)),ISNUMBER(MATCH(C45&amp;B45,RemoteGen!$B:$B&amp;RemoteGen!$C:$C,0))),"Yes","")</f>
        <v>Yes</v>
      </c>
      <c r="L45" t="str">
        <f>IF(AND(ISNUMBER(MATCH(B45,Regions!A:A,0)),ISNUMBER(MATCH(C45,Regions!A:A,0))),"Yes","")</f>
        <v/>
      </c>
      <c r="M45" t="str">
        <f>IF(AND(ISNUMBER(MATCH(B45,Regions!A:A,0)),ISNUMBER(MATCH(C45,Regions!A:A,0))),"",IF(OR(ISNUMBER(MATCH(B45,Regions!A:A,0)),ISNUMBER(MATCH(C45,Regions!A:A,0))),"Yes",""))</f>
        <v>Yes</v>
      </c>
      <c r="N45" t="str">
        <f>IF(M45="Yes",IF(ISNUMBER(MATCH(B45,Regions!B:B,0)),"Yes",""),"")</f>
        <v>Yes</v>
      </c>
      <c r="O45" t="str">
        <f>IF(M45="Yes",IF(ISNUMBER(MATCH(C45,Regions!B:B,0)),"Yes",""),"")</f>
        <v/>
      </c>
    </row>
    <row r="46" spans="1:24" x14ac:dyDescent="0.25">
      <c r="A46" t="s">
        <v>193</v>
      </c>
      <c r="B46" t="s">
        <v>8</v>
      </c>
      <c r="C46" t="s">
        <v>14</v>
      </c>
      <c r="D46">
        <f t="shared" ref="D46:D109" si="6">I46+IF(N46="Yes",INDEX($X:$X,MATCH($H46,$S:$S,0)),0)</f>
        <v>15.722981429581804</v>
      </c>
      <c r="E46">
        <f t="shared" ref="E46:E109" si="7">J46+IF(O46="Yes",INDEX($X:$X,MATCH($H46,$S:$S,0)),0)</f>
        <v>13.468999999999999</v>
      </c>
      <c r="H46">
        <v>2021</v>
      </c>
      <c r="I46">
        <f>ROUND('Hurdles2022$'!I46*Hurdles!$P$1,3)</f>
        <v>4.9029999999999996</v>
      </c>
      <c r="J46">
        <f>ROUND('Hurdles2022$'!J46*Hurdles!$P$1,3)</f>
        <v>13.468999999999999</v>
      </c>
      <c r="K46" t="str" cm="1">
        <f t="array" ref="K46">IF(OR(ISNUMBER(MATCH(B46&amp;C46,RemoteGen!$B:$B&amp;RemoteGen!$C:$C,0)),ISNUMBER(MATCH(C46&amp;B46,RemoteGen!$B:$B&amp;RemoteGen!$C:$C,0))),"Yes","")</f>
        <v>Yes</v>
      </c>
      <c r="L46" t="str">
        <f>IF(AND(ISNUMBER(MATCH(B46,Regions!A:A,0)),ISNUMBER(MATCH(C46,Regions!A:A,0))),"Yes","")</f>
        <v/>
      </c>
      <c r="M46" t="str">
        <f>IF(AND(ISNUMBER(MATCH(B46,Regions!A:A,0)),ISNUMBER(MATCH(C46,Regions!A:A,0))),"",IF(OR(ISNUMBER(MATCH(B46,Regions!A:A,0)),ISNUMBER(MATCH(C46,Regions!A:A,0))),"Yes",""))</f>
        <v>Yes</v>
      </c>
      <c r="N46" t="str">
        <f>IF(M46="Yes",IF(ISNUMBER(MATCH(B46,Regions!B:B,0)),"Yes",""),"")</f>
        <v>Yes</v>
      </c>
      <c r="O46" t="str">
        <f>IF(M46="Yes",IF(ISNUMBER(MATCH(C46,Regions!B:B,0)),"Yes",""),"")</f>
        <v/>
      </c>
    </row>
    <row r="47" spans="1:24" x14ac:dyDescent="0.25">
      <c r="A47" t="s">
        <v>193</v>
      </c>
      <c r="B47" t="s">
        <v>8</v>
      </c>
      <c r="C47" t="s">
        <v>15</v>
      </c>
      <c r="D47">
        <f t="shared" si="6"/>
        <v>15.722981429581804</v>
      </c>
      <c r="E47">
        <f t="shared" si="7"/>
        <v>13.468999999999999</v>
      </c>
      <c r="H47">
        <v>2021</v>
      </c>
      <c r="I47">
        <f>ROUND('Hurdles2022$'!I47*Hurdles!$P$1,3)</f>
        <v>4.9029999999999996</v>
      </c>
      <c r="J47">
        <f>ROUND('Hurdles2022$'!J47*Hurdles!$P$1,3)</f>
        <v>13.468999999999999</v>
      </c>
      <c r="K47" t="str" cm="1">
        <f t="array" ref="K47">IF(OR(ISNUMBER(MATCH(B47&amp;C47,RemoteGen!$B:$B&amp;RemoteGen!$C:$C,0)),ISNUMBER(MATCH(C47&amp;B47,RemoteGen!$B:$B&amp;RemoteGen!$C:$C,0))),"Yes","")</f>
        <v>Yes</v>
      </c>
      <c r="L47" t="str">
        <f>IF(AND(ISNUMBER(MATCH(B47,Regions!A:A,0)),ISNUMBER(MATCH(C47,Regions!A:A,0))),"Yes","")</f>
        <v/>
      </c>
      <c r="M47" t="str">
        <f>IF(AND(ISNUMBER(MATCH(B47,Regions!A:A,0)),ISNUMBER(MATCH(C47,Regions!A:A,0))),"",IF(OR(ISNUMBER(MATCH(B47,Regions!A:A,0)),ISNUMBER(MATCH(C47,Regions!A:A,0))),"Yes",""))</f>
        <v>Yes</v>
      </c>
      <c r="N47" t="str">
        <f>IF(M47="Yes",IF(ISNUMBER(MATCH(B47,Regions!B:B,0)),"Yes",""),"")</f>
        <v>Yes</v>
      </c>
      <c r="O47" t="str">
        <f>IF(M47="Yes",IF(ISNUMBER(MATCH(C47,Regions!B:B,0)),"Yes",""),"")</f>
        <v/>
      </c>
    </row>
    <row r="48" spans="1:24" x14ac:dyDescent="0.25">
      <c r="A48" t="s">
        <v>193</v>
      </c>
      <c r="B48" t="s">
        <v>23</v>
      </c>
      <c r="C48" t="s">
        <v>9</v>
      </c>
      <c r="D48">
        <f t="shared" si="6"/>
        <v>13.687981429581805</v>
      </c>
      <c r="E48">
        <f t="shared" si="7"/>
        <v>4.1210000000000004</v>
      </c>
      <c r="H48">
        <v>2021</v>
      </c>
      <c r="I48">
        <f>ROUND('Hurdles2022$'!I48*Hurdles!$P$1,3)</f>
        <v>2.8679999999999999</v>
      </c>
      <c r="J48">
        <f>ROUND('Hurdles2022$'!J48*Hurdles!$P$1,3)</f>
        <v>4.1210000000000004</v>
      </c>
      <c r="K48" t="str" cm="1">
        <f t="array" ref="K48">IF(OR(ISNUMBER(MATCH(B48&amp;C48,RemoteGen!$B:$B&amp;RemoteGen!$C:$C,0)),ISNUMBER(MATCH(C48&amp;B48,RemoteGen!$B:$B&amp;RemoteGen!$C:$C,0))),"Yes","")</f>
        <v/>
      </c>
      <c r="L48" t="str">
        <f>IF(AND(ISNUMBER(MATCH(B48,Regions!A:A,0)),ISNUMBER(MATCH(C48,Regions!A:A,0))),"Yes","")</f>
        <v/>
      </c>
      <c r="M48" t="str">
        <f>IF(AND(ISNUMBER(MATCH(B48,Regions!A:A,0)),ISNUMBER(MATCH(C48,Regions!A:A,0))),"",IF(OR(ISNUMBER(MATCH(B48,Regions!A:A,0)),ISNUMBER(MATCH(C48,Regions!A:A,0))),"Yes",""))</f>
        <v>Yes</v>
      </c>
      <c r="N48" t="str">
        <f>IF(M48="Yes",IF(ISNUMBER(MATCH(B48,Regions!B:B,0)),"Yes",""),"")</f>
        <v>Yes</v>
      </c>
      <c r="O48" t="str">
        <f>IF(M48="Yes",IF(ISNUMBER(MATCH(C48,Regions!B:B,0)),"Yes",""),"")</f>
        <v/>
      </c>
    </row>
    <row r="49" spans="1:15" x14ac:dyDescent="0.25">
      <c r="A49" t="s">
        <v>193</v>
      </c>
      <c r="B49" t="s">
        <v>9</v>
      </c>
      <c r="C49" t="s">
        <v>16</v>
      </c>
      <c r="D49">
        <f t="shared" si="6"/>
        <v>4.1210000000000004</v>
      </c>
      <c r="E49">
        <f t="shared" si="7"/>
        <v>15.722981429581804</v>
      </c>
      <c r="H49">
        <v>2021</v>
      </c>
      <c r="I49">
        <f>ROUND('Hurdles2022$'!I49*Hurdles!$P$1,3)</f>
        <v>4.1210000000000004</v>
      </c>
      <c r="J49">
        <f>ROUND('Hurdles2022$'!J49*Hurdles!$P$1,3)</f>
        <v>4.9029999999999996</v>
      </c>
      <c r="K49" t="str" cm="1">
        <f t="array" ref="K49">IF(OR(ISNUMBER(MATCH(B49&amp;C49,RemoteGen!$B:$B&amp;RemoteGen!$C:$C,0)),ISNUMBER(MATCH(C49&amp;B49,RemoteGen!$B:$B&amp;RemoteGen!$C:$C,0))),"Yes","")</f>
        <v>Yes</v>
      </c>
      <c r="L49" t="str">
        <f>IF(AND(ISNUMBER(MATCH(B49,Regions!A:A,0)),ISNUMBER(MATCH(C49,Regions!A:A,0))),"Yes","")</f>
        <v/>
      </c>
      <c r="M49" t="str">
        <f>IF(AND(ISNUMBER(MATCH(B49,Regions!A:A,0)),ISNUMBER(MATCH(C49,Regions!A:A,0))),"",IF(OR(ISNUMBER(MATCH(B49,Regions!A:A,0)),ISNUMBER(MATCH(C49,Regions!A:A,0))),"Yes",""))</f>
        <v>Yes</v>
      </c>
      <c r="N49" t="str">
        <f>IF(M49="Yes",IF(ISNUMBER(MATCH(B49,Regions!B:B,0)),"Yes",""),"")</f>
        <v/>
      </c>
      <c r="O49" t="str">
        <f>IF(M49="Yes",IF(ISNUMBER(MATCH(C49,Regions!B:B,0)),"Yes",""),"")</f>
        <v>Yes</v>
      </c>
    </row>
    <row r="50" spans="1:15" x14ac:dyDescent="0.25">
      <c r="A50" t="s">
        <v>193</v>
      </c>
      <c r="B50" t="s">
        <v>24</v>
      </c>
      <c r="C50" t="s">
        <v>20</v>
      </c>
      <c r="D50">
        <f t="shared" si="6"/>
        <v>7.25</v>
      </c>
      <c r="E50">
        <f t="shared" si="7"/>
        <v>13.190981429581806</v>
      </c>
      <c r="H50">
        <v>2021</v>
      </c>
      <c r="I50">
        <f>ROUND('Hurdles2022$'!I50*Hurdles!$P$1,3)</f>
        <v>7.25</v>
      </c>
      <c r="J50">
        <f>ROUND('Hurdles2022$'!J50*Hurdles!$P$1,3)</f>
        <v>2.371</v>
      </c>
      <c r="K50" t="str" cm="1">
        <f t="array" ref="K50">IF(OR(ISNUMBER(MATCH(B50&amp;C50,RemoteGen!$B:$B&amp;RemoteGen!$C:$C,0)),ISNUMBER(MATCH(C50&amp;B50,RemoteGen!$B:$B&amp;RemoteGen!$C:$C,0))),"Yes","")</f>
        <v/>
      </c>
      <c r="L50" t="str">
        <f>IF(AND(ISNUMBER(MATCH(B50,Regions!A:A,0)),ISNUMBER(MATCH(C50,Regions!A:A,0))),"Yes","")</f>
        <v/>
      </c>
      <c r="M50" t="str">
        <f>IF(AND(ISNUMBER(MATCH(B50,Regions!A:A,0)),ISNUMBER(MATCH(C50,Regions!A:A,0))),"",IF(OR(ISNUMBER(MATCH(B50,Regions!A:A,0)),ISNUMBER(MATCH(C50,Regions!A:A,0))),"Yes",""))</f>
        <v>Yes</v>
      </c>
      <c r="N50" t="str">
        <f>IF(M50="Yes",IF(ISNUMBER(MATCH(B50,Regions!B:B,0)),"Yes",""),"")</f>
        <v/>
      </c>
      <c r="O50" t="str">
        <f>IF(M50="Yes",IF(ISNUMBER(MATCH(C50,Regions!B:B,0)),"Yes",""),"")</f>
        <v>Yes</v>
      </c>
    </row>
    <row r="51" spans="1:15" x14ac:dyDescent="0.25">
      <c r="A51" t="s">
        <v>193</v>
      </c>
      <c r="B51" t="s">
        <v>25</v>
      </c>
      <c r="C51" t="s">
        <v>20</v>
      </c>
      <c r="D51">
        <f t="shared" si="6"/>
        <v>3.141</v>
      </c>
      <c r="E51">
        <f t="shared" si="7"/>
        <v>13.190981429581806</v>
      </c>
      <c r="H51">
        <v>2021</v>
      </c>
      <c r="I51">
        <f>ROUND('Hurdles2022$'!I51*Hurdles!$P$1,3)</f>
        <v>3.141</v>
      </c>
      <c r="J51">
        <f>ROUND('Hurdles2022$'!J51*Hurdles!$P$1,3)</f>
        <v>2.371</v>
      </c>
      <c r="K51" t="str" cm="1">
        <f t="array" ref="K51">IF(OR(ISNUMBER(MATCH(B51&amp;C51,RemoteGen!$B:$B&amp;RemoteGen!$C:$C,0)),ISNUMBER(MATCH(C51&amp;B51,RemoteGen!$B:$B&amp;RemoteGen!$C:$C,0))),"Yes","")</f>
        <v/>
      </c>
      <c r="L51" t="str">
        <f>IF(AND(ISNUMBER(MATCH(B51,Regions!A:A,0)),ISNUMBER(MATCH(C51,Regions!A:A,0))),"Yes","")</f>
        <v/>
      </c>
      <c r="M51" t="str">
        <f>IF(AND(ISNUMBER(MATCH(B51,Regions!A:A,0)),ISNUMBER(MATCH(C51,Regions!A:A,0))),"",IF(OR(ISNUMBER(MATCH(B51,Regions!A:A,0)),ISNUMBER(MATCH(C51,Regions!A:A,0))),"Yes",""))</f>
        <v>Yes</v>
      </c>
      <c r="N51" t="str">
        <f>IF(M51="Yes",IF(ISNUMBER(MATCH(B51,Regions!B:B,0)),"Yes",""),"")</f>
        <v/>
      </c>
      <c r="O51" t="str">
        <f>IF(M51="Yes",IF(ISNUMBER(MATCH(C51,Regions!B:B,0)),"Yes",""),"")</f>
        <v>Yes</v>
      </c>
    </row>
    <row r="52" spans="1:15" x14ac:dyDescent="0.25">
      <c r="A52" t="s">
        <v>193</v>
      </c>
      <c r="B52" t="s">
        <v>25</v>
      </c>
      <c r="C52" t="s">
        <v>26</v>
      </c>
      <c r="D52">
        <f t="shared" si="6"/>
        <v>13.63</v>
      </c>
      <c r="E52">
        <f t="shared" si="7"/>
        <v>19.459981429581806</v>
      </c>
      <c r="H52">
        <v>2021</v>
      </c>
      <c r="I52">
        <f>ROUND('Hurdles2022$'!I52*Hurdles!$P$1,3)</f>
        <v>13.63</v>
      </c>
      <c r="J52">
        <f>ROUND('Hurdles2022$'!J52*Hurdles!$P$1,3)</f>
        <v>8.64</v>
      </c>
      <c r="K52" t="str" cm="1">
        <f t="array" ref="K52">IF(OR(ISNUMBER(MATCH(B52&amp;C52,RemoteGen!$B:$B&amp;RemoteGen!$C:$C,0)),ISNUMBER(MATCH(C52&amp;B52,RemoteGen!$B:$B&amp;RemoteGen!$C:$C,0))),"Yes","")</f>
        <v>Yes</v>
      </c>
      <c r="L52" t="str">
        <f>IF(AND(ISNUMBER(MATCH(B52,Regions!A:A,0)),ISNUMBER(MATCH(C52,Regions!A:A,0))),"Yes","")</f>
        <v/>
      </c>
      <c r="M52" t="str">
        <f>IF(AND(ISNUMBER(MATCH(B52,Regions!A:A,0)),ISNUMBER(MATCH(C52,Regions!A:A,0))),"",IF(OR(ISNUMBER(MATCH(B52,Regions!A:A,0)),ISNUMBER(MATCH(C52,Regions!A:A,0))),"Yes",""))</f>
        <v>Yes</v>
      </c>
      <c r="N52" t="str">
        <f>IF(M52="Yes",IF(ISNUMBER(MATCH(B52,Regions!B:B,0)),"Yes",""),"")</f>
        <v/>
      </c>
      <c r="O52" t="str">
        <f>IF(M52="Yes",IF(ISNUMBER(MATCH(C52,Regions!B:B,0)),"Yes",""),"")</f>
        <v>Yes</v>
      </c>
    </row>
    <row r="53" spans="1:15" x14ac:dyDescent="0.25">
      <c r="A53" t="s">
        <v>193</v>
      </c>
      <c r="B53" t="s">
        <v>26</v>
      </c>
      <c r="C53" t="s">
        <v>27</v>
      </c>
      <c r="D53">
        <f t="shared" si="6"/>
        <v>19.459981429581806</v>
      </c>
      <c r="E53">
        <f t="shared" si="7"/>
        <v>13.468999999999999</v>
      </c>
      <c r="H53">
        <v>2021</v>
      </c>
      <c r="I53">
        <f>ROUND('Hurdles2022$'!I53*Hurdles!$P$1,3)</f>
        <v>8.64</v>
      </c>
      <c r="J53">
        <f>ROUND('Hurdles2022$'!J53*Hurdles!$P$1,3)</f>
        <v>13.468999999999999</v>
      </c>
      <c r="K53" t="str" cm="1">
        <f t="array" ref="K53">IF(OR(ISNUMBER(MATCH(B53&amp;C53,RemoteGen!$B:$B&amp;RemoteGen!$C:$C,0)),ISNUMBER(MATCH(C53&amp;B53,RemoteGen!$B:$B&amp;RemoteGen!$C:$C,0))),"Yes","")</f>
        <v/>
      </c>
      <c r="L53" t="str">
        <f>IF(AND(ISNUMBER(MATCH(B53,Regions!A:A,0)),ISNUMBER(MATCH(C53,Regions!A:A,0))),"Yes","")</f>
        <v/>
      </c>
      <c r="M53" t="str">
        <f>IF(AND(ISNUMBER(MATCH(B53,Regions!A:A,0)),ISNUMBER(MATCH(C53,Regions!A:A,0))),"",IF(OR(ISNUMBER(MATCH(B53,Regions!A:A,0)),ISNUMBER(MATCH(C53,Regions!A:A,0))),"Yes",""))</f>
        <v>Yes</v>
      </c>
      <c r="N53" t="str">
        <f>IF(M53="Yes",IF(ISNUMBER(MATCH(B53,Regions!B:B,0)),"Yes",""),"")</f>
        <v>Yes</v>
      </c>
      <c r="O53" t="str">
        <f>IF(M53="Yes",IF(ISNUMBER(MATCH(C53,Regions!B:B,0)),"Yes",""),"")</f>
        <v/>
      </c>
    </row>
    <row r="54" spans="1:15" x14ac:dyDescent="0.25">
      <c r="A54" t="s">
        <v>193</v>
      </c>
      <c r="B54" t="s">
        <v>26</v>
      </c>
      <c r="C54" t="s">
        <v>14</v>
      </c>
      <c r="D54">
        <f t="shared" si="6"/>
        <v>19.459981429581806</v>
      </c>
      <c r="E54">
        <f t="shared" si="7"/>
        <v>13.468999999999999</v>
      </c>
      <c r="H54">
        <v>2021</v>
      </c>
      <c r="I54">
        <f>ROUND('Hurdles2022$'!I54*Hurdles!$P$1,3)</f>
        <v>8.64</v>
      </c>
      <c r="J54">
        <f>ROUND('Hurdles2022$'!J54*Hurdles!$P$1,3)</f>
        <v>13.468999999999999</v>
      </c>
      <c r="K54" t="str" cm="1">
        <f t="array" ref="K54">IF(OR(ISNUMBER(MATCH(B54&amp;C54,RemoteGen!$B:$B&amp;RemoteGen!$C:$C,0)),ISNUMBER(MATCH(C54&amp;B54,RemoteGen!$B:$B&amp;RemoteGen!$C:$C,0))),"Yes","")</f>
        <v>Yes</v>
      </c>
      <c r="L54" t="str">
        <f>IF(AND(ISNUMBER(MATCH(B54,Regions!A:A,0)),ISNUMBER(MATCH(C54,Regions!A:A,0))),"Yes","")</f>
        <v/>
      </c>
      <c r="M54" t="str">
        <f>IF(AND(ISNUMBER(MATCH(B54,Regions!A:A,0)),ISNUMBER(MATCH(C54,Regions!A:A,0))),"",IF(OR(ISNUMBER(MATCH(B54,Regions!A:A,0)),ISNUMBER(MATCH(C54,Regions!A:A,0))),"Yes",""))</f>
        <v>Yes</v>
      </c>
      <c r="N54" t="str">
        <f>IF(M54="Yes",IF(ISNUMBER(MATCH(B54,Regions!B:B,0)),"Yes",""),"")</f>
        <v>Yes</v>
      </c>
      <c r="O54" t="str">
        <f>IF(M54="Yes",IF(ISNUMBER(MATCH(C54,Regions!B:B,0)),"Yes",""),"")</f>
        <v/>
      </c>
    </row>
    <row r="55" spans="1:15" x14ac:dyDescent="0.25">
      <c r="A55" t="s">
        <v>193</v>
      </c>
      <c r="B55" t="s">
        <v>11</v>
      </c>
      <c r="C55" t="s">
        <v>24</v>
      </c>
      <c r="D55">
        <f t="shared" si="6"/>
        <v>14.642981429581805</v>
      </c>
      <c r="E55">
        <f t="shared" si="7"/>
        <v>7.25</v>
      </c>
      <c r="H55">
        <v>2021</v>
      </c>
      <c r="I55">
        <f>ROUND('Hurdles2022$'!I55*Hurdles!$P$1,3)</f>
        <v>3.823</v>
      </c>
      <c r="J55">
        <f>ROUND('Hurdles2022$'!J55*Hurdles!$P$1,3)</f>
        <v>7.25</v>
      </c>
      <c r="K55" t="str" cm="1">
        <f t="array" ref="K55">IF(OR(ISNUMBER(MATCH(B55&amp;C55,RemoteGen!$B:$B&amp;RemoteGen!$C:$C,0)),ISNUMBER(MATCH(C55&amp;B55,RemoteGen!$B:$B&amp;RemoteGen!$C:$C,0))),"Yes","")</f>
        <v/>
      </c>
      <c r="L55" t="str">
        <f>IF(AND(ISNUMBER(MATCH(B55,Regions!A:A,0)),ISNUMBER(MATCH(C55,Regions!A:A,0))),"Yes","")</f>
        <v/>
      </c>
      <c r="M55" t="str">
        <f>IF(AND(ISNUMBER(MATCH(B55,Regions!A:A,0)),ISNUMBER(MATCH(C55,Regions!A:A,0))),"",IF(OR(ISNUMBER(MATCH(B55,Regions!A:A,0)),ISNUMBER(MATCH(C55,Regions!A:A,0))),"Yes",""))</f>
        <v>Yes</v>
      </c>
      <c r="N55" t="str">
        <f>IF(M55="Yes",IF(ISNUMBER(MATCH(B55,Regions!B:B,0)),"Yes",""),"")</f>
        <v>Yes</v>
      </c>
      <c r="O55" t="str">
        <f>IF(M55="Yes",IF(ISNUMBER(MATCH(C55,Regions!B:B,0)),"Yes",""),"")</f>
        <v/>
      </c>
    </row>
    <row r="56" spans="1:15" x14ac:dyDescent="0.25">
      <c r="A56" t="s">
        <v>193</v>
      </c>
      <c r="B56" t="s">
        <v>30</v>
      </c>
      <c r="C56" t="s">
        <v>27</v>
      </c>
      <c r="D56">
        <f t="shared" si="6"/>
        <v>14.642981429581805</v>
      </c>
      <c r="E56">
        <f t="shared" si="7"/>
        <v>13.468999999999999</v>
      </c>
      <c r="H56">
        <v>2021</v>
      </c>
      <c r="I56">
        <f>ROUND('Hurdles2022$'!I56*Hurdles!$P$1,3)</f>
        <v>3.823</v>
      </c>
      <c r="J56">
        <f>ROUND('Hurdles2022$'!J56*Hurdles!$P$1,3)</f>
        <v>13.468999999999999</v>
      </c>
      <c r="K56" t="str" cm="1">
        <f t="array" ref="K56">IF(OR(ISNUMBER(MATCH(B56&amp;C56,RemoteGen!$B:$B&amp;RemoteGen!$C:$C,0)),ISNUMBER(MATCH(C56&amp;B56,RemoteGen!$B:$B&amp;RemoteGen!$C:$C,0))),"Yes","")</f>
        <v>Yes</v>
      </c>
      <c r="L56" t="str">
        <f>IF(AND(ISNUMBER(MATCH(B56,Regions!A:A,0)),ISNUMBER(MATCH(C56,Regions!A:A,0))),"Yes","")</f>
        <v/>
      </c>
      <c r="M56" t="str">
        <f>IF(AND(ISNUMBER(MATCH(B56,Regions!A:A,0)),ISNUMBER(MATCH(C56,Regions!A:A,0))),"",IF(OR(ISNUMBER(MATCH(B56,Regions!A:A,0)),ISNUMBER(MATCH(C56,Regions!A:A,0))),"Yes",""))</f>
        <v>Yes</v>
      </c>
      <c r="N56" t="str">
        <f>IF(M56="Yes",IF(ISNUMBER(MATCH(B56,Regions!B:B,0)),"Yes",""),"")</f>
        <v>Yes</v>
      </c>
      <c r="O56" t="str">
        <f>IF(M56="Yes",IF(ISNUMBER(MATCH(C56,Regions!B:B,0)),"Yes",""),"")</f>
        <v/>
      </c>
    </row>
    <row r="57" spans="1:15" x14ac:dyDescent="0.25">
      <c r="A57" t="s">
        <v>193</v>
      </c>
      <c r="B57" t="s">
        <v>27</v>
      </c>
      <c r="C57" t="s">
        <v>20</v>
      </c>
      <c r="D57">
        <f t="shared" si="6"/>
        <v>13.468999999999999</v>
      </c>
      <c r="E57">
        <f t="shared" si="7"/>
        <v>13.190981429581806</v>
      </c>
      <c r="H57">
        <v>2021</v>
      </c>
      <c r="I57">
        <f>ROUND('Hurdles2022$'!I57*Hurdles!$P$1,3)</f>
        <v>13.468999999999999</v>
      </c>
      <c r="J57">
        <f>ROUND('Hurdles2022$'!J57*Hurdles!$P$1,3)</f>
        <v>2.371</v>
      </c>
      <c r="K57" t="str" cm="1">
        <f t="array" ref="K57">IF(OR(ISNUMBER(MATCH(B57&amp;C57,RemoteGen!$B:$B&amp;RemoteGen!$C:$C,0)),ISNUMBER(MATCH(C57&amp;B57,RemoteGen!$B:$B&amp;RemoteGen!$C:$C,0))),"Yes","")</f>
        <v>Yes</v>
      </c>
      <c r="L57" t="str">
        <f>IF(AND(ISNUMBER(MATCH(B57,Regions!A:A,0)),ISNUMBER(MATCH(C57,Regions!A:A,0))),"Yes","")</f>
        <v/>
      </c>
      <c r="M57" t="str">
        <f>IF(AND(ISNUMBER(MATCH(B57,Regions!A:A,0)),ISNUMBER(MATCH(C57,Regions!A:A,0))),"",IF(OR(ISNUMBER(MATCH(B57,Regions!A:A,0)),ISNUMBER(MATCH(C57,Regions!A:A,0))),"Yes",""))</f>
        <v>Yes</v>
      </c>
      <c r="N57" t="str">
        <f>IF(M57="Yes",IF(ISNUMBER(MATCH(B57,Regions!B:B,0)),"Yes",""),"")</f>
        <v/>
      </c>
      <c r="O57" t="str">
        <f>IF(M57="Yes",IF(ISNUMBER(MATCH(C57,Regions!B:B,0)),"Yes",""),"")</f>
        <v>Yes</v>
      </c>
    </row>
    <row r="58" spans="1:15" x14ac:dyDescent="0.25">
      <c r="A58" t="s">
        <v>193</v>
      </c>
      <c r="B58" t="s">
        <v>22</v>
      </c>
      <c r="C58" t="s">
        <v>27</v>
      </c>
      <c r="D58">
        <f t="shared" si="6"/>
        <v>13.960981429581805</v>
      </c>
      <c r="E58">
        <f t="shared" si="7"/>
        <v>13.63</v>
      </c>
      <c r="H58">
        <v>2021</v>
      </c>
      <c r="I58">
        <f>ROUND('Hurdles2022$'!I58*Hurdles!$P$1,3)</f>
        <v>3.141</v>
      </c>
      <c r="J58">
        <f>ROUND('Hurdles2022$'!J58*Hurdles!$P$1,3)</f>
        <v>13.63</v>
      </c>
      <c r="K58" t="str" cm="1">
        <f t="array" ref="K58">IF(OR(ISNUMBER(MATCH(B58&amp;C58,RemoteGen!$B:$B&amp;RemoteGen!$C:$C,0)),ISNUMBER(MATCH(C58&amp;B58,RemoteGen!$B:$B&amp;RemoteGen!$C:$C,0))),"Yes","")</f>
        <v>Yes</v>
      </c>
      <c r="L58" t="str">
        <f>IF(AND(ISNUMBER(MATCH(B58,Regions!A:A,0)),ISNUMBER(MATCH(C58,Regions!A:A,0))),"Yes","")</f>
        <v/>
      </c>
      <c r="M58" t="str">
        <f>IF(AND(ISNUMBER(MATCH(B58,Regions!A:A,0)),ISNUMBER(MATCH(C58,Regions!A:A,0))),"",IF(OR(ISNUMBER(MATCH(B58,Regions!A:A,0)),ISNUMBER(MATCH(C58,Regions!A:A,0))),"Yes",""))</f>
        <v>Yes</v>
      </c>
      <c r="N58" t="str">
        <f>IF(M58="Yes",IF(ISNUMBER(MATCH(B58,Regions!B:B,0)),"Yes",""),"")</f>
        <v>Yes</v>
      </c>
      <c r="O58" t="str">
        <f>IF(M58="Yes",IF(ISNUMBER(MATCH(C58,Regions!B:B,0)),"Yes",""),"")</f>
        <v/>
      </c>
    </row>
    <row r="59" spans="1:15" x14ac:dyDescent="0.25">
      <c r="A59" t="s">
        <v>193</v>
      </c>
      <c r="B59" t="s">
        <v>14</v>
      </c>
      <c r="C59" t="s">
        <v>13</v>
      </c>
      <c r="D59">
        <f t="shared" si="6"/>
        <v>13.63</v>
      </c>
      <c r="E59">
        <f t="shared" si="7"/>
        <v>15.983981429581805</v>
      </c>
      <c r="H59">
        <v>2021</v>
      </c>
      <c r="I59">
        <f>ROUND('Hurdles2022$'!I59*Hurdles!$P$1,3)</f>
        <v>13.63</v>
      </c>
      <c r="J59">
        <f>ROUND('Hurdles2022$'!J59*Hurdles!$P$1,3)</f>
        <v>5.1639999999999997</v>
      </c>
      <c r="K59" t="str" cm="1">
        <f t="array" ref="K59">IF(OR(ISNUMBER(MATCH(B59&amp;C59,RemoteGen!$B:$B&amp;RemoteGen!$C:$C,0)),ISNUMBER(MATCH(C59&amp;B59,RemoteGen!$B:$B&amp;RemoteGen!$C:$C,0))),"Yes","")</f>
        <v/>
      </c>
      <c r="L59" t="str">
        <f>IF(AND(ISNUMBER(MATCH(B59,Regions!A:A,0)),ISNUMBER(MATCH(C59,Regions!A:A,0))),"Yes","")</f>
        <v/>
      </c>
      <c r="M59" t="str">
        <f>IF(AND(ISNUMBER(MATCH(B59,Regions!A:A,0)),ISNUMBER(MATCH(C59,Regions!A:A,0))),"",IF(OR(ISNUMBER(MATCH(B59,Regions!A:A,0)),ISNUMBER(MATCH(C59,Regions!A:A,0))),"Yes",""))</f>
        <v>Yes</v>
      </c>
      <c r="N59" t="str">
        <f>IF(M59="Yes",IF(ISNUMBER(MATCH(B59,Regions!B:B,0)),"Yes",""),"")</f>
        <v/>
      </c>
      <c r="O59" t="str">
        <f>IF(M59="Yes",IF(ISNUMBER(MATCH(C59,Regions!B:B,0)),"Yes",""),"")</f>
        <v>Yes</v>
      </c>
    </row>
    <row r="60" spans="1:15" x14ac:dyDescent="0.25">
      <c r="A60" t="s">
        <v>193</v>
      </c>
      <c r="B60" t="s">
        <v>14</v>
      </c>
      <c r="C60" t="s">
        <v>18</v>
      </c>
      <c r="D60">
        <f t="shared" si="6"/>
        <v>13.468999999999999</v>
      </c>
      <c r="E60">
        <f t="shared" si="7"/>
        <v>13.190981429581806</v>
      </c>
      <c r="H60">
        <v>2021</v>
      </c>
      <c r="I60">
        <f>ROUND('Hurdles2022$'!I60*Hurdles!$P$1,3)</f>
        <v>13.468999999999999</v>
      </c>
      <c r="J60">
        <f>ROUND('Hurdles2022$'!J60*Hurdles!$P$1,3)</f>
        <v>2.371</v>
      </c>
      <c r="K60" t="str" cm="1">
        <f t="array" ref="K60">IF(OR(ISNUMBER(MATCH(B60&amp;C60,RemoteGen!$B:$B&amp;RemoteGen!$C:$C,0)),ISNUMBER(MATCH(C60&amp;B60,RemoteGen!$B:$B&amp;RemoteGen!$C:$C,0))),"Yes","")</f>
        <v>Yes</v>
      </c>
      <c r="L60" t="str">
        <f>IF(AND(ISNUMBER(MATCH(B60,Regions!A:A,0)),ISNUMBER(MATCH(C60,Regions!A:A,0))),"Yes","")</f>
        <v/>
      </c>
      <c r="M60" t="str">
        <f>IF(AND(ISNUMBER(MATCH(B60,Regions!A:A,0)),ISNUMBER(MATCH(C60,Regions!A:A,0))),"",IF(OR(ISNUMBER(MATCH(B60,Regions!A:A,0)),ISNUMBER(MATCH(C60,Regions!A:A,0))),"Yes",""))</f>
        <v>Yes</v>
      </c>
      <c r="N60" t="str">
        <f>IF(M60="Yes",IF(ISNUMBER(MATCH(B60,Regions!B:B,0)),"Yes",""),"")</f>
        <v/>
      </c>
      <c r="O60" t="str">
        <f>IF(M60="Yes",IF(ISNUMBER(MATCH(C60,Regions!B:B,0)),"Yes",""),"")</f>
        <v>Yes</v>
      </c>
    </row>
    <row r="61" spans="1:15" x14ac:dyDescent="0.25">
      <c r="A61" t="s">
        <v>193</v>
      </c>
      <c r="B61" t="s">
        <v>15</v>
      </c>
      <c r="C61" t="s">
        <v>23</v>
      </c>
      <c r="D61">
        <f t="shared" si="6"/>
        <v>13.468999999999999</v>
      </c>
      <c r="E61">
        <f t="shared" si="7"/>
        <v>13.687981429581805</v>
      </c>
      <c r="H61">
        <v>2021</v>
      </c>
      <c r="I61">
        <f>ROUND('Hurdles2022$'!I61*Hurdles!$P$1,3)</f>
        <v>13.468999999999999</v>
      </c>
      <c r="J61">
        <f>ROUND('Hurdles2022$'!J61*Hurdles!$P$1,3)</f>
        <v>2.8679999999999999</v>
      </c>
      <c r="K61" t="str" cm="1">
        <f t="array" ref="K61">IF(OR(ISNUMBER(MATCH(B61&amp;C61,RemoteGen!$B:$B&amp;RemoteGen!$C:$C,0)),ISNUMBER(MATCH(C61&amp;B61,RemoteGen!$B:$B&amp;RemoteGen!$C:$C,0))),"Yes","")</f>
        <v/>
      </c>
      <c r="L61" t="str">
        <f>IF(AND(ISNUMBER(MATCH(B61,Regions!A:A,0)),ISNUMBER(MATCH(C61,Regions!A:A,0))),"Yes","")</f>
        <v/>
      </c>
      <c r="M61" t="str">
        <f>IF(AND(ISNUMBER(MATCH(B61,Regions!A:A,0)),ISNUMBER(MATCH(C61,Regions!A:A,0))),"",IF(OR(ISNUMBER(MATCH(B61,Regions!A:A,0)),ISNUMBER(MATCH(C61,Regions!A:A,0))),"Yes",""))</f>
        <v>Yes</v>
      </c>
      <c r="N61" t="str">
        <f>IF(M61="Yes",IF(ISNUMBER(MATCH(B61,Regions!B:B,0)),"Yes",""),"")</f>
        <v/>
      </c>
      <c r="O61" t="str">
        <f>IF(M61="Yes",IF(ISNUMBER(MATCH(C61,Regions!B:B,0)),"Yes",""),"")</f>
        <v>Yes</v>
      </c>
    </row>
    <row r="62" spans="1:15" x14ac:dyDescent="0.25">
      <c r="A62" t="s">
        <v>193</v>
      </c>
      <c r="B62" t="s">
        <v>129</v>
      </c>
      <c r="C62" t="s">
        <v>20</v>
      </c>
      <c r="D62">
        <f t="shared" si="6"/>
        <v>3.141</v>
      </c>
      <c r="E62">
        <f t="shared" si="7"/>
        <v>13.190981429581806</v>
      </c>
      <c r="H62">
        <v>2021</v>
      </c>
      <c r="I62">
        <f>ROUND('Hurdles2022$'!I62*Hurdles!$P$1,3)</f>
        <v>3.141</v>
      </c>
      <c r="J62">
        <f>ROUND('Hurdles2022$'!J62*Hurdles!$P$1,3)</f>
        <v>2.371</v>
      </c>
      <c r="K62" t="str" cm="1">
        <f t="array" ref="K62">IF(OR(ISNUMBER(MATCH(B62&amp;C62,RemoteGen!$B:$B&amp;RemoteGen!$C:$C,0)),ISNUMBER(MATCH(C62&amp;B62,RemoteGen!$B:$B&amp;RemoteGen!$C:$C,0))),"Yes","")</f>
        <v/>
      </c>
      <c r="L62" t="str">
        <f>IF(AND(ISNUMBER(MATCH(B62,Regions!A:A,0)),ISNUMBER(MATCH(C62,Regions!A:A,0))),"Yes","")</f>
        <v/>
      </c>
      <c r="M62" t="str">
        <f>IF(AND(ISNUMBER(MATCH(B62,Regions!A:A,0)),ISNUMBER(MATCH(C62,Regions!A:A,0))),"",IF(OR(ISNUMBER(MATCH(B62,Regions!A:A,0)),ISNUMBER(MATCH(C62,Regions!A:A,0))),"Yes",""))</f>
        <v>Yes</v>
      </c>
      <c r="N62" t="str">
        <f>IF(M62="Yes",IF(ISNUMBER(MATCH(B62,Regions!B:B,0)),"Yes",""),"")</f>
        <v/>
      </c>
      <c r="O62" t="str">
        <f>IF(M62="Yes",IF(ISNUMBER(MATCH(C62,Regions!B:B,0)),"Yes",""),"")</f>
        <v>Yes</v>
      </c>
    </row>
    <row r="63" spans="1:15" x14ac:dyDescent="0.25">
      <c r="A63" t="s">
        <v>193</v>
      </c>
      <c r="B63" t="s">
        <v>129</v>
      </c>
      <c r="C63" t="s">
        <v>26</v>
      </c>
      <c r="D63">
        <f t="shared" si="6"/>
        <v>13.63</v>
      </c>
      <c r="E63">
        <f t="shared" si="7"/>
        <v>19.459981429581806</v>
      </c>
      <c r="H63">
        <v>2021</v>
      </c>
      <c r="I63">
        <f>ROUND('Hurdles2022$'!I63*Hurdles!$P$1,3)</f>
        <v>13.63</v>
      </c>
      <c r="J63">
        <f>ROUND('Hurdles2022$'!J63*Hurdles!$P$1,3)</f>
        <v>8.64</v>
      </c>
      <c r="K63" t="str" cm="1">
        <f t="array" ref="K63">IF(OR(ISNUMBER(MATCH(B63&amp;C63,RemoteGen!$B:$B&amp;RemoteGen!$C:$C,0)),ISNUMBER(MATCH(C63&amp;B63,RemoteGen!$B:$B&amp;RemoteGen!$C:$C,0))),"Yes","")</f>
        <v/>
      </c>
      <c r="L63" t="str">
        <f>IF(AND(ISNUMBER(MATCH(B63,Regions!A:A,0)),ISNUMBER(MATCH(C63,Regions!A:A,0))),"Yes","")</f>
        <v/>
      </c>
      <c r="M63" t="str">
        <f>IF(AND(ISNUMBER(MATCH(B63,Regions!A:A,0)),ISNUMBER(MATCH(C63,Regions!A:A,0))),"",IF(OR(ISNUMBER(MATCH(B63,Regions!A:A,0)),ISNUMBER(MATCH(C63,Regions!A:A,0))),"Yes",""))</f>
        <v>Yes</v>
      </c>
      <c r="N63" t="str">
        <f>IF(M63="Yes",IF(ISNUMBER(MATCH(B63,Regions!B:B,0)),"Yes",""),"")</f>
        <v/>
      </c>
      <c r="O63" t="str">
        <f>IF(M63="Yes",IF(ISNUMBER(MATCH(C63,Regions!B:B,0)),"Yes",""),"")</f>
        <v>Yes</v>
      </c>
    </row>
    <row r="64" spans="1:15" x14ac:dyDescent="0.25">
      <c r="A64" t="s">
        <v>193</v>
      </c>
      <c r="B64" t="s">
        <v>16</v>
      </c>
      <c r="C64" t="s">
        <v>14</v>
      </c>
      <c r="D64">
        <f t="shared" si="6"/>
        <v>13.327981429581804</v>
      </c>
      <c r="E64">
        <f t="shared" si="7"/>
        <v>13.468999999999999</v>
      </c>
      <c r="H64">
        <v>2021</v>
      </c>
      <c r="I64">
        <f>ROUND('Hurdles2022$'!I64*Hurdles!$P$1,3)</f>
        <v>2.508</v>
      </c>
      <c r="J64">
        <f>ROUND('Hurdles2022$'!J64*Hurdles!$P$1,3)</f>
        <v>13.468999999999999</v>
      </c>
      <c r="K64" t="str" cm="1">
        <f t="array" ref="K64">IF(OR(ISNUMBER(MATCH(B64&amp;C64,RemoteGen!$B:$B&amp;RemoteGen!$C:$C,0)),ISNUMBER(MATCH(C64&amp;B64,RemoteGen!$B:$B&amp;RemoteGen!$C:$C,0))),"Yes","")</f>
        <v>Yes</v>
      </c>
      <c r="L64" t="str">
        <f>IF(AND(ISNUMBER(MATCH(B64,Regions!A:A,0)),ISNUMBER(MATCH(C64,Regions!A:A,0))),"Yes","")</f>
        <v/>
      </c>
      <c r="M64" t="str">
        <f>IF(AND(ISNUMBER(MATCH(B64,Regions!A:A,0)),ISNUMBER(MATCH(C64,Regions!A:A,0))),"",IF(OR(ISNUMBER(MATCH(B64,Regions!A:A,0)),ISNUMBER(MATCH(C64,Regions!A:A,0))),"Yes",""))</f>
        <v>Yes</v>
      </c>
      <c r="N64" t="str">
        <f>IF(M64="Yes",IF(ISNUMBER(MATCH(B64,Regions!B:B,0)),"Yes",""),"")</f>
        <v>Yes</v>
      </c>
      <c r="O64" t="str">
        <f>IF(M64="Yes",IF(ISNUMBER(MATCH(C64,Regions!B:B,0)),"Yes",""),"")</f>
        <v/>
      </c>
    </row>
    <row r="65" spans="1:15" x14ac:dyDescent="0.25">
      <c r="A65" t="s">
        <v>193</v>
      </c>
      <c r="B65" t="s">
        <v>18</v>
      </c>
      <c r="C65" t="s">
        <v>9</v>
      </c>
      <c r="D65">
        <f t="shared" si="6"/>
        <v>13.190981429581806</v>
      </c>
      <c r="E65">
        <f t="shared" si="7"/>
        <v>4.1210000000000004</v>
      </c>
      <c r="H65">
        <v>2021</v>
      </c>
      <c r="I65">
        <f>ROUND('Hurdles2022$'!I65*Hurdles!$P$1,3)</f>
        <v>2.371</v>
      </c>
      <c r="J65">
        <f>ROUND('Hurdles2022$'!J65*Hurdles!$P$1,3)</f>
        <v>4.1210000000000004</v>
      </c>
      <c r="K65" t="str" cm="1">
        <f t="array" ref="K65">IF(OR(ISNUMBER(MATCH(B65&amp;C65,RemoteGen!$B:$B&amp;RemoteGen!$C:$C,0)),ISNUMBER(MATCH(C65&amp;B65,RemoteGen!$B:$B&amp;RemoteGen!$C:$C,0))),"Yes","")</f>
        <v/>
      </c>
      <c r="L65" t="str">
        <f>IF(AND(ISNUMBER(MATCH(B65,Regions!A:A,0)),ISNUMBER(MATCH(C65,Regions!A:A,0))),"Yes","")</f>
        <v/>
      </c>
      <c r="M65" t="str">
        <f>IF(AND(ISNUMBER(MATCH(B65,Regions!A:A,0)),ISNUMBER(MATCH(C65,Regions!A:A,0))),"",IF(OR(ISNUMBER(MATCH(B65,Regions!A:A,0)),ISNUMBER(MATCH(C65,Regions!A:A,0))),"Yes",""))</f>
        <v>Yes</v>
      </c>
      <c r="N65" t="str">
        <f>IF(M65="Yes",IF(ISNUMBER(MATCH(B65,Regions!B:B,0)),"Yes",""),"")</f>
        <v>Yes</v>
      </c>
      <c r="O65" t="str">
        <f>IF(M65="Yes",IF(ISNUMBER(MATCH(C65,Regions!B:B,0)),"Yes",""),"")</f>
        <v/>
      </c>
    </row>
    <row r="66" spans="1:15" x14ac:dyDescent="0.25">
      <c r="A66" t="s">
        <v>193</v>
      </c>
      <c r="B66" t="s">
        <v>8</v>
      </c>
      <c r="C66" t="s">
        <v>9</v>
      </c>
      <c r="D66">
        <f t="shared" si="6"/>
        <v>17.828473018869339</v>
      </c>
      <c r="E66">
        <f t="shared" si="7"/>
        <v>4.1210000000000004</v>
      </c>
      <c r="H66">
        <v>2022</v>
      </c>
      <c r="I66">
        <f>ROUND('Hurdles2022$'!I66*Hurdles!$P$1,3)</f>
        <v>4.9029999999999996</v>
      </c>
      <c r="J66">
        <f>ROUND('Hurdles2022$'!J66*Hurdles!$P$1,3)</f>
        <v>4.1210000000000004</v>
      </c>
      <c r="K66" t="str" cm="1">
        <f t="array" ref="K66">IF(OR(ISNUMBER(MATCH(B66&amp;C66,RemoteGen!$B:$B&amp;RemoteGen!$C:$C,0)),ISNUMBER(MATCH(C66&amp;B66,RemoteGen!$B:$B&amp;RemoteGen!$C:$C,0))),"Yes","")</f>
        <v>Yes</v>
      </c>
      <c r="L66" t="str">
        <f>IF(AND(ISNUMBER(MATCH(B66,Regions!A:A,0)),ISNUMBER(MATCH(C66,Regions!A:A,0))),"Yes","")</f>
        <v/>
      </c>
      <c r="M66" t="str">
        <f>IF(AND(ISNUMBER(MATCH(B66,Regions!A:A,0)),ISNUMBER(MATCH(C66,Regions!A:A,0))),"",IF(OR(ISNUMBER(MATCH(B66,Regions!A:A,0)),ISNUMBER(MATCH(C66,Regions!A:A,0))),"Yes",""))</f>
        <v>Yes</v>
      </c>
      <c r="N66" t="str">
        <f>IF(M66="Yes",IF(ISNUMBER(MATCH(B66,Regions!B:B,0)),"Yes",""),"")</f>
        <v>Yes</v>
      </c>
      <c r="O66" t="str">
        <f>IF(M66="Yes",IF(ISNUMBER(MATCH(C66,Regions!B:B,0)),"Yes",""),"")</f>
        <v/>
      </c>
    </row>
    <row r="67" spans="1:15" x14ac:dyDescent="0.25">
      <c r="A67" t="s">
        <v>193</v>
      </c>
      <c r="B67" t="s">
        <v>8</v>
      </c>
      <c r="C67" t="s">
        <v>14</v>
      </c>
      <c r="D67">
        <f t="shared" si="6"/>
        <v>17.828473018869339</v>
      </c>
      <c r="E67">
        <f t="shared" si="7"/>
        <v>13.468999999999999</v>
      </c>
      <c r="H67">
        <v>2022</v>
      </c>
      <c r="I67">
        <f>ROUND('Hurdles2022$'!I67*Hurdles!$P$1,3)</f>
        <v>4.9029999999999996</v>
      </c>
      <c r="J67">
        <f>ROUND('Hurdles2022$'!J67*Hurdles!$P$1,3)</f>
        <v>13.468999999999999</v>
      </c>
      <c r="K67" t="str" cm="1">
        <f t="array" ref="K67">IF(OR(ISNUMBER(MATCH(B67&amp;C67,RemoteGen!$B:$B&amp;RemoteGen!$C:$C,0)),ISNUMBER(MATCH(C67&amp;B67,RemoteGen!$B:$B&amp;RemoteGen!$C:$C,0))),"Yes","")</f>
        <v>Yes</v>
      </c>
      <c r="L67" t="str">
        <f>IF(AND(ISNUMBER(MATCH(B67,Regions!A:A,0)),ISNUMBER(MATCH(C67,Regions!A:A,0))),"Yes","")</f>
        <v/>
      </c>
      <c r="M67" t="str">
        <f>IF(AND(ISNUMBER(MATCH(B67,Regions!A:A,0)),ISNUMBER(MATCH(C67,Regions!A:A,0))),"",IF(OR(ISNUMBER(MATCH(B67,Regions!A:A,0)),ISNUMBER(MATCH(C67,Regions!A:A,0))),"Yes",""))</f>
        <v>Yes</v>
      </c>
      <c r="N67" t="str">
        <f>IF(M67="Yes",IF(ISNUMBER(MATCH(B67,Regions!B:B,0)),"Yes",""),"")</f>
        <v>Yes</v>
      </c>
      <c r="O67" t="str">
        <f>IF(M67="Yes",IF(ISNUMBER(MATCH(C67,Regions!B:B,0)),"Yes",""),"")</f>
        <v/>
      </c>
    </row>
    <row r="68" spans="1:15" x14ac:dyDescent="0.25">
      <c r="A68" t="s">
        <v>193</v>
      </c>
      <c r="B68" t="s">
        <v>8</v>
      </c>
      <c r="C68" t="s">
        <v>15</v>
      </c>
      <c r="D68">
        <f t="shared" si="6"/>
        <v>17.828473018869339</v>
      </c>
      <c r="E68">
        <f t="shared" si="7"/>
        <v>13.468999999999999</v>
      </c>
      <c r="H68">
        <v>2022</v>
      </c>
      <c r="I68">
        <f>ROUND('Hurdles2022$'!I68*Hurdles!$P$1,3)</f>
        <v>4.9029999999999996</v>
      </c>
      <c r="J68">
        <f>ROUND('Hurdles2022$'!J68*Hurdles!$P$1,3)</f>
        <v>13.468999999999999</v>
      </c>
      <c r="K68" t="str" cm="1">
        <f t="array" ref="K68">IF(OR(ISNUMBER(MATCH(B68&amp;C68,RemoteGen!$B:$B&amp;RemoteGen!$C:$C,0)),ISNUMBER(MATCH(C68&amp;B68,RemoteGen!$B:$B&amp;RemoteGen!$C:$C,0))),"Yes","")</f>
        <v>Yes</v>
      </c>
      <c r="L68" t="str">
        <f>IF(AND(ISNUMBER(MATCH(B68,Regions!A:A,0)),ISNUMBER(MATCH(C68,Regions!A:A,0))),"Yes","")</f>
        <v/>
      </c>
      <c r="M68" t="str">
        <f>IF(AND(ISNUMBER(MATCH(B68,Regions!A:A,0)),ISNUMBER(MATCH(C68,Regions!A:A,0))),"",IF(OR(ISNUMBER(MATCH(B68,Regions!A:A,0)),ISNUMBER(MATCH(C68,Regions!A:A,0))),"Yes",""))</f>
        <v>Yes</v>
      </c>
      <c r="N68" t="str">
        <f>IF(M68="Yes",IF(ISNUMBER(MATCH(B68,Regions!B:B,0)),"Yes",""),"")</f>
        <v>Yes</v>
      </c>
      <c r="O68" t="str">
        <f>IF(M68="Yes",IF(ISNUMBER(MATCH(C68,Regions!B:B,0)),"Yes",""),"")</f>
        <v/>
      </c>
    </row>
    <row r="69" spans="1:15" x14ac:dyDescent="0.25">
      <c r="A69" t="s">
        <v>193</v>
      </c>
      <c r="B69" t="s">
        <v>23</v>
      </c>
      <c r="C69" t="s">
        <v>9</v>
      </c>
      <c r="D69">
        <f t="shared" si="6"/>
        <v>15.79347301886934</v>
      </c>
      <c r="E69">
        <f t="shared" si="7"/>
        <v>4.1210000000000004</v>
      </c>
      <c r="H69">
        <v>2022</v>
      </c>
      <c r="I69">
        <f>ROUND('Hurdles2022$'!I69*Hurdles!$P$1,3)</f>
        <v>2.8679999999999999</v>
      </c>
      <c r="J69">
        <f>ROUND('Hurdles2022$'!J69*Hurdles!$P$1,3)</f>
        <v>4.1210000000000004</v>
      </c>
      <c r="K69" t="str" cm="1">
        <f t="array" ref="K69">IF(OR(ISNUMBER(MATCH(B69&amp;C69,RemoteGen!$B:$B&amp;RemoteGen!$C:$C,0)),ISNUMBER(MATCH(C69&amp;B69,RemoteGen!$B:$B&amp;RemoteGen!$C:$C,0))),"Yes","")</f>
        <v/>
      </c>
      <c r="L69" t="str">
        <f>IF(AND(ISNUMBER(MATCH(B69,Regions!A:A,0)),ISNUMBER(MATCH(C69,Regions!A:A,0))),"Yes","")</f>
        <v/>
      </c>
      <c r="M69" t="str">
        <f>IF(AND(ISNUMBER(MATCH(B69,Regions!A:A,0)),ISNUMBER(MATCH(C69,Regions!A:A,0))),"",IF(OR(ISNUMBER(MATCH(B69,Regions!A:A,0)),ISNUMBER(MATCH(C69,Regions!A:A,0))),"Yes",""))</f>
        <v>Yes</v>
      </c>
      <c r="N69" t="str">
        <f>IF(M69="Yes",IF(ISNUMBER(MATCH(B69,Regions!B:B,0)),"Yes",""),"")</f>
        <v>Yes</v>
      </c>
      <c r="O69" t="str">
        <f>IF(M69="Yes",IF(ISNUMBER(MATCH(C69,Regions!B:B,0)),"Yes",""),"")</f>
        <v/>
      </c>
    </row>
    <row r="70" spans="1:15" x14ac:dyDescent="0.25">
      <c r="A70" t="s">
        <v>193</v>
      </c>
      <c r="B70" t="s">
        <v>9</v>
      </c>
      <c r="C70" t="s">
        <v>16</v>
      </c>
      <c r="D70">
        <f t="shared" si="6"/>
        <v>4.1210000000000004</v>
      </c>
      <c r="E70">
        <f t="shared" si="7"/>
        <v>17.828473018869339</v>
      </c>
      <c r="H70">
        <v>2022</v>
      </c>
      <c r="I70">
        <f>ROUND('Hurdles2022$'!I70*Hurdles!$P$1,3)</f>
        <v>4.1210000000000004</v>
      </c>
      <c r="J70">
        <f>ROUND('Hurdles2022$'!J70*Hurdles!$P$1,3)</f>
        <v>4.9029999999999996</v>
      </c>
      <c r="K70" t="str" cm="1">
        <f t="array" ref="K70">IF(OR(ISNUMBER(MATCH(B70&amp;C70,RemoteGen!$B:$B&amp;RemoteGen!$C:$C,0)),ISNUMBER(MATCH(C70&amp;B70,RemoteGen!$B:$B&amp;RemoteGen!$C:$C,0))),"Yes","")</f>
        <v>Yes</v>
      </c>
      <c r="L70" t="str">
        <f>IF(AND(ISNUMBER(MATCH(B70,Regions!A:A,0)),ISNUMBER(MATCH(C70,Regions!A:A,0))),"Yes","")</f>
        <v/>
      </c>
      <c r="M70" t="str">
        <f>IF(AND(ISNUMBER(MATCH(B70,Regions!A:A,0)),ISNUMBER(MATCH(C70,Regions!A:A,0))),"",IF(OR(ISNUMBER(MATCH(B70,Regions!A:A,0)),ISNUMBER(MATCH(C70,Regions!A:A,0))),"Yes",""))</f>
        <v>Yes</v>
      </c>
      <c r="N70" t="str">
        <f>IF(M70="Yes",IF(ISNUMBER(MATCH(B70,Regions!B:B,0)),"Yes",""),"")</f>
        <v/>
      </c>
      <c r="O70" t="str">
        <f>IF(M70="Yes",IF(ISNUMBER(MATCH(C70,Regions!B:B,0)),"Yes",""),"")</f>
        <v>Yes</v>
      </c>
    </row>
    <row r="71" spans="1:15" x14ac:dyDescent="0.25">
      <c r="A71" t="s">
        <v>193</v>
      </c>
      <c r="B71" t="s">
        <v>24</v>
      </c>
      <c r="C71" t="s">
        <v>20</v>
      </c>
      <c r="D71">
        <f t="shared" si="6"/>
        <v>7.25</v>
      </c>
      <c r="E71">
        <f t="shared" si="7"/>
        <v>15.296473018869341</v>
      </c>
      <c r="H71">
        <v>2022</v>
      </c>
      <c r="I71">
        <f>ROUND('Hurdles2022$'!I71*Hurdles!$P$1,3)</f>
        <v>7.25</v>
      </c>
      <c r="J71">
        <f>ROUND('Hurdles2022$'!J71*Hurdles!$P$1,3)</f>
        <v>2.371</v>
      </c>
      <c r="K71" t="str" cm="1">
        <f t="array" ref="K71">IF(OR(ISNUMBER(MATCH(B71&amp;C71,RemoteGen!$B:$B&amp;RemoteGen!$C:$C,0)),ISNUMBER(MATCH(C71&amp;B71,RemoteGen!$B:$B&amp;RemoteGen!$C:$C,0))),"Yes","")</f>
        <v/>
      </c>
      <c r="L71" t="str">
        <f>IF(AND(ISNUMBER(MATCH(B71,Regions!A:A,0)),ISNUMBER(MATCH(C71,Regions!A:A,0))),"Yes","")</f>
        <v/>
      </c>
      <c r="M71" t="str">
        <f>IF(AND(ISNUMBER(MATCH(B71,Regions!A:A,0)),ISNUMBER(MATCH(C71,Regions!A:A,0))),"",IF(OR(ISNUMBER(MATCH(B71,Regions!A:A,0)),ISNUMBER(MATCH(C71,Regions!A:A,0))),"Yes",""))</f>
        <v>Yes</v>
      </c>
      <c r="N71" t="str">
        <f>IF(M71="Yes",IF(ISNUMBER(MATCH(B71,Regions!B:B,0)),"Yes",""),"")</f>
        <v/>
      </c>
      <c r="O71" t="str">
        <f>IF(M71="Yes",IF(ISNUMBER(MATCH(C71,Regions!B:B,0)),"Yes",""),"")</f>
        <v>Yes</v>
      </c>
    </row>
    <row r="72" spans="1:15" x14ac:dyDescent="0.25">
      <c r="A72" t="s">
        <v>193</v>
      </c>
      <c r="B72" t="s">
        <v>25</v>
      </c>
      <c r="C72" t="s">
        <v>20</v>
      </c>
      <c r="D72">
        <f t="shared" si="6"/>
        <v>3.141</v>
      </c>
      <c r="E72">
        <f t="shared" si="7"/>
        <v>15.296473018869341</v>
      </c>
      <c r="H72">
        <v>2022</v>
      </c>
      <c r="I72">
        <f>ROUND('Hurdles2022$'!I72*Hurdles!$P$1,3)</f>
        <v>3.141</v>
      </c>
      <c r="J72">
        <f>ROUND('Hurdles2022$'!J72*Hurdles!$P$1,3)</f>
        <v>2.371</v>
      </c>
      <c r="K72" t="str" cm="1">
        <f t="array" ref="K72">IF(OR(ISNUMBER(MATCH(B72&amp;C72,RemoteGen!$B:$B&amp;RemoteGen!$C:$C,0)),ISNUMBER(MATCH(C72&amp;B72,RemoteGen!$B:$B&amp;RemoteGen!$C:$C,0))),"Yes","")</f>
        <v/>
      </c>
      <c r="L72" t="str">
        <f>IF(AND(ISNUMBER(MATCH(B72,Regions!A:A,0)),ISNUMBER(MATCH(C72,Regions!A:A,0))),"Yes","")</f>
        <v/>
      </c>
      <c r="M72" t="str">
        <f>IF(AND(ISNUMBER(MATCH(B72,Regions!A:A,0)),ISNUMBER(MATCH(C72,Regions!A:A,0))),"",IF(OR(ISNUMBER(MATCH(B72,Regions!A:A,0)),ISNUMBER(MATCH(C72,Regions!A:A,0))),"Yes",""))</f>
        <v>Yes</v>
      </c>
      <c r="N72" t="str">
        <f>IF(M72="Yes",IF(ISNUMBER(MATCH(B72,Regions!B:B,0)),"Yes",""),"")</f>
        <v/>
      </c>
      <c r="O72" t="str">
        <f>IF(M72="Yes",IF(ISNUMBER(MATCH(C72,Regions!B:B,0)),"Yes",""),"")</f>
        <v>Yes</v>
      </c>
    </row>
    <row r="73" spans="1:15" x14ac:dyDescent="0.25">
      <c r="A73" t="s">
        <v>193</v>
      </c>
      <c r="B73" t="s">
        <v>25</v>
      </c>
      <c r="C73" t="s">
        <v>26</v>
      </c>
      <c r="D73">
        <f t="shared" si="6"/>
        <v>13.63</v>
      </c>
      <c r="E73">
        <f t="shared" si="7"/>
        <v>21.565473018869341</v>
      </c>
      <c r="H73">
        <v>2022</v>
      </c>
      <c r="I73">
        <f>ROUND('Hurdles2022$'!I73*Hurdles!$P$1,3)</f>
        <v>13.63</v>
      </c>
      <c r="J73">
        <f>ROUND('Hurdles2022$'!J73*Hurdles!$P$1,3)</f>
        <v>8.64</v>
      </c>
      <c r="K73" t="str" cm="1">
        <f t="array" ref="K73">IF(OR(ISNUMBER(MATCH(B73&amp;C73,RemoteGen!$B:$B&amp;RemoteGen!$C:$C,0)),ISNUMBER(MATCH(C73&amp;B73,RemoteGen!$B:$B&amp;RemoteGen!$C:$C,0))),"Yes","")</f>
        <v>Yes</v>
      </c>
      <c r="L73" t="str">
        <f>IF(AND(ISNUMBER(MATCH(B73,Regions!A:A,0)),ISNUMBER(MATCH(C73,Regions!A:A,0))),"Yes","")</f>
        <v/>
      </c>
      <c r="M73" t="str">
        <f>IF(AND(ISNUMBER(MATCH(B73,Regions!A:A,0)),ISNUMBER(MATCH(C73,Regions!A:A,0))),"",IF(OR(ISNUMBER(MATCH(B73,Regions!A:A,0)),ISNUMBER(MATCH(C73,Regions!A:A,0))),"Yes",""))</f>
        <v>Yes</v>
      </c>
      <c r="N73" t="str">
        <f>IF(M73="Yes",IF(ISNUMBER(MATCH(B73,Regions!B:B,0)),"Yes",""),"")</f>
        <v/>
      </c>
      <c r="O73" t="str">
        <f>IF(M73="Yes",IF(ISNUMBER(MATCH(C73,Regions!B:B,0)),"Yes",""),"")</f>
        <v>Yes</v>
      </c>
    </row>
    <row r="74" spans="1:15" x14ac:dyDescent="0.25">
      <c r="A74" t="s">
        <v>193</v>
      </c>
      <c r="B74" t="s">
        <v>26</v>
      </c>
      <c r="C74" t="s">
        <v>27</v>
      </c>
      <c r="D74">
        <f t="shared" si="6"/>
        <v>21.565473018869341</v>
      </c>
      <c r="E74">
        <f t="shared" si="7"/>
        <v>13.468999999999999</v>
      </c>
      <c r="H74">
        <v>2022</v>
      </c>
      <c r="I74">
        <f>ROUND('Hurdles2022$'!I74*Hurdles!$P$1,3)</f>
        <v>8.64</v>
      </c>
      <c r="J74">
        <f>ROUND('Hurdles2022$'!J74*Hurdles!$P$1,3)</f>
        <v>13.468999999999999</v>
      </c>
      <c r="K74" t="str" cm="1">
        <f t="array" ref="K74">IF(OR(ISNUMBER(MATCH(B74&amp;C74,RemoteGen!$B:$B&amp;RemoteGen!$C:$C,0)),ISNUMBER(MATCH(C74&amp;B74,RemoteGen!$B:$B&amp;RemoteGen!$C:$C,0))),"Yes","")</f>
        <v/>
      </c>
      <c r="L74" t="str">
        <f>IF(AND(ISNUMBER(MATCH(B74,Regions!A:A,0)),ISNUMBER(MATCH(C74,Regions!A:A,0))),"Yes","")</f>
        <v/>
      </c>
      <c r="M74" t="str">
        <f>IF(AND(ISNUMBER(MATCH(B74,Regions!A:A,0)),ISNUMBER(MATCH(C74,Regions!A:A,0))),"",IF(OR(ISNUMBER(MATCH(B74,Regions!A:A,0)),ISNUMBER(MATCH(C74,Regions!A:A,0))),"Yes",""))</f>
        <v>Yes</v>
      </c>
      <c r="N74" t="str">
        <f>IF(M74="Yes",IF(ISNUMBER(MATCH(B74,Regions!B:B,0)),"Yes",""),"")</f>
        <v>Yes</v>
      </c>
      <c r="O74" t="str">
        <f>IF(M74="Yes",IF(ISNUMBER(MATCH(C74,Regions!B:B,0)),"Yes",""),"")</f>
        <v/>
      </c>
    </row>
    <row r="75" spans="1:15" x14ac:dyDescent="0.25">
      <c r="A75" t="s">
        <v>193</v>
      </c>
      <c r="B75" t="s">
        <v>26</v>
      </c>
      <c r="C75" t="s">
        <v>14</v>
      </c>
      <c r="D75">
        <f t="shared" si="6"/>
        <v>21.565473018869341</v>
      </c>
      <c r="E75">
        <f t="shared" si="7"/>
        <v>13.468999999999999</v>
      </c>
      <c r="H75">
        <v>2022</v>
      </c>
      <c r="I75">
        <f>ROUND('Hurdles2022$'!I75*Hurdles!$P$1,3)</f>
        <v>8.64</v>
      </c>
      <c r="J75">
        <f>ROUND('Hurdles2022$'!J75*Hurdles!$P$1,3)</f>
        <v>13.468999999999999</v>
      </c>
      <c r="K75" t="str" cm="1">
        <f t="array" ref="K75">IF(OR(ISNUMBER(MATCH(B75&amp;C75,RemoteGen!$B:$B&amp;RemoteGen!$C:$C,0)),ISNUMBER(MATCH(C75&amp;B75,RemoteGen!$B:$B&amp;RemoteGen!$C:$C,0))),"Yes","")</f>
        <v>Yes</v>
      </c>
      <c r="L75" t="str">
        <f>IF(AND(ISNUMBER(MATCH(B75,Regions!A:A,0)),ISNUMBER(MATCH(C75,Regions!A:A,0))),"Yes","")</f>
        <v/>
      </c>
      <c r="M75" t="str">
        <f>IF(AND(ISNUMBER(MATCH(B75,Regions!A:A,0)),ISNUMBER(MATCH(C75,Regions!A:A,0))),"",IF(OR(ISNUMBER(MATCH(B75,Regions!A:A,0)),ISNUMBER(MATCH(C75,Regions!A:A,0))),"Yes",""))</f>
        <v>Yes</v>
      </c>
      <c r="N75" t="str">
        <f>IF(M75="Yes",IF(ISNUMBER(MATCH(B75,Regions!B:B,0)),"Yes",""),"")</f>
        <v>Yes</v>
      </c>
      <c r="O75" t="str">
        <f>IF(M75="Yes",IF(ISNUMBER(MATCH(C75,Regions!B:B,0)),"Yes",""),"")</f>
        <v/>
      </c>
    </row>
    <row r="76" spans="1:15" x14ac:dyDescent="0.25">
      <c r="A76" t="s">
        <v>193</v>
      </c>
      <c r="B76" t="s">
        <v>11</v>
      </c>
      <c r="C76" t="s">
        <v>24</v>
      </c>
      <c r="D76">
        <f t="shared" si="6"/>
        <v>16.74847301886934</v>
      </c>
      <c r="E76">
        <f t="shared" si="7"/>
        <v>7.25</v>
      </c>
      <c r="H76">
        <v>2022</v>
      </c>
      <c r="I76">
        <f>ROUND('Hurdles2022$'!I76*Hurdles!$P$1,3)</f>
        <v>3.823</v>
      </c>
      <c r="J76">
        <f>ROUND('Hurdles2022$'!J76*Hurdles!$P$1,3)</f>
        <v>7.25</v>
      </c>
      <c r="K76" t="str" cm="1">
        <f t="array" ref="K76">IF(OR(ISNUMBER(MATCH(B76&amp;C76,RemoteGen!$B:$B&amp;RemoteGen!$C:$C,0)),ISNUMBER(MATCH(C76&amp;B76,RemoteGen!$B:$B&amp;RemoteGen!$C:$C,0))),"Yes","")</f>
        <v/>
      </c>
      <c r="L76" t="str">
        <f>IF(AND(ISNUMBER(MATCH(B76,Regions!A:A,0)),ISNUMBER(MATCH(C76,Regions!A:A,0))),"Yes","")</f>
        <v/>
      </c>
      <c r="M76" t="str">
        <f>IF(AND(ISNUMBER(MATCH(B76,Regions!A:A,0)),ISNUMBER(MATCH(C76,Regions!A:A,0))),"",IF(OR(ISNUMBER(MATCH(B76,Regions!A:A,0)),ISNUMBER(MATCH(C76,Regions!A:A,0))),"Yes",""))</f>
        <v>Yes</v>
      </c>
      <c r="N76" t="str">
        <f>IF(M76="Yes",IF(ISNUMBER(MATCH(B76,Regions!B:B,0)),"Yes",""),"")</f>
        <v>Yes</v>
      </c>
      <c r="O76" t="str">
        <f>IF(M76="Yes",IF(ISNUMBER(MATCH(C76,Regions!B:B,0)),"Yes",""),"")</f>
        <v/>
      </c>
    </row>
    <row r="77" spans="1:15" x14ac:dyDescent="0.25">
      <c r="A77" t="s">
        <v>193</v>
      </c>
      <c r="B77" t="s">
        <v>30</v>
      </c>
      <c r="C77" t="s">
        <v>27</v>
      </c>
      <c r="D77">
        <f t="shared" si="6"/>
        <v>16.74847301886934</v>
      </c>
      <c r="E77">
        <f t="shared" si="7"/>
        <v>13.468999999999999</v>
      </c>
      <c r="H77">
        <v>2022</v>
      </c>
      <c r="I77">
        <f>ROUND('Hurdles2022$'!I77*Hurdles!$P$1,3)</f>
        <v>3.823</v>
      </c>
      <c r="J77">
        <f>ROUND('Hurdles2022$'!J77*Hurdles!$P$1,3)</f>
        <v>13.468999999999999</v>
      </c>
      <c r="K77" t="str" cm="1">
        <f t="array" ref="K77">IF(OR(ISNUMBER(MATCH(B77&amp;C77,RemoteGen!$B:$B&amp;RemoteGen!$C:$C,0)),ISNUMBER(MATCH(C77&amp;B77,RemoteGen!$B:$B&amp;RemoteGen!$C:$C,0))),"Yes","")</f>
        <v>Yes</v>
      </c>
      <c r="L77" t="str">
        <f>IF(AND(ISNUMBER(MATCH(B77,Regions!A:A,0)),ISNUMBER(MATCH(C77,Regions!A:A,0))),"Yes","")</f>
        <v/>
      </c>
      <c r="M77" t="str">
        <f>IF(AND(ISNUMBER(MATCH(B77,Regions!A:A,0)),ISNUMBER(MATCH(C77,Regions!A:A,0))),"",IF(OR(ISNUMBER(MATCH(B77,Regions!A:A,0)),ISNUMBER(MATCH(C77,Regions!A:A,0))),"Yes",""))</f>
        <v>Yes</v>
      </c>
      <c r="N77" t="str">
        <f>IF(M77="Yes",IF(ISNUMBER(MATCH(B77,Regions!B:B,0)),"Yes",""),"")</f>
        <v>Yes</v>
      </c>
      <c r="O77" t="str">
        <f>IF(M77="Yes",IF(ISNUMBER(MATCH(C77,Regions!B:B,0)),"Yes",""),"")</f>
        <v/>
      </c>
    </row>
    <row r="78" spans="1:15" x14ac:dyDescent="0.25">
      <c r="A78" t="s">
        <v>193</v>
      </c>
      <c r="B78" t="s">
        <v>27</v>
      </c>
      <c r="C78" t="s">
        <v>20</v>
      </c>
      <c r="D78">
        <f t="shared" si="6"/>
        <v>13.468999999999999</v>
      </c>
      <c r="E78">
        <f t="shared" si="7"/>
        <v>15.296473018869341</v>
      </c>
      <c r="H78">
        <v>2022</v>
      </c>
      <c r="I78">
        <f>ROUND('Hurdles2022$'!I78*Hurdles!$P$1,3)</f>
        <v>13.468999999999999</v>
      </c>
      <c r="J78">
        <f>ROUND('Hurdles2022$'!J78*Hurdles!$P$1,3)</f>
        <v>2.371</v>
      </c>
      <c r="K78" t="str" cm="1">
        <f t="array" ref="K78">IF(OR(ISNUMBER(MATCH(B78&amp;C78,RemoteGen!$B:$B&amp;RemoteGen!$C:$C,0)),ISNUMBER(MATCH(C78&amp;B78,RemoteGen!$B:$B&amp;RemoteGen!$C:$C,0))),"Yes","")</f>
        <v>Yes</v>
      </c>
      <c r="L78" t="str">
        <f>IF(AND(ISNUMBER(MATCH(B78,Regions!A:A,0)),ISNUMBER(MATCH(C78,Regions!A:A,0))),"Yes","")</f>
        <v/>
      </c>
      <c r="M78" t="str">
        <f>IF(AND(ISNUMBER(MATCH(B78,Regions!A:A,0)),ISNUMBER(MATCH(C78,Regions!A:A,0))),"",IF(OR(ISNUMBER(MATCH(B78,Regions!A:A,0)),ISNUMBER(MATCH(C78,Regions!A:A,0))),"Yes",""))</f>
        <v>Yes</v>
      </c>
      <c r="N78" t="str">
        <f>IF(M78="Yes",IF(ISNUMBER(MATCH(B78,Regions!B:B,0)),"Yes",""),"")</f>
        <v/>
      </c>
      <c r="O78" t="str">
        <f>IF(M78="Yes",IF(ISNUMBER(MATCH(C78,Regions!B:B,0)),"Yes",""),"")</f>
        <v>Yes</v>
      </c>
    </row>
    <row r="79" spans="1:15" x14ac:dyDescent="0.25">
      <c r="A79" t="s">
        <v>193</v>
      </c>
      <c r="B79" t="s">
        <v>22</v>
      </c>
      <c r="C79" t="s">
        <v>27</v>
      </c>
      <c r="D79">
        <f t="shared" si="6"/>
        <v>16.066473018869338</v>
      </c>
      <c r="E79">
        <f t="shared" si="7"/>
        <v>13.63</v>
      </c>
      <c r="H79">
        <v>2022</v>
      </c>
      <c r="I79">
        <f>ROUND('Hurdles2022$'!I79*Hurdles!$P$1,3)</f>
        <v>3.141</v>
      </c>
      <c r="J79">
        <f>ROUND('Hurdles2022$'!J79*Hurdles!$P$1,3)</f>
        <v>13.63</v>
      </c>
      <c r="K79" t="str" cm="1">
        <f t="array" ref="K79">IF(OR(ISNUMBER(MATCH(B79&amp;C79,RemoteGen!$B:$B&amp;RemoteGen!$C:$C,0)),ISNUMBER(MATCH(C79&amp;B79,RemoteGen!$B:$B&amp;RemoteGen!$C:$C,0))),"Yes","")</f>
        <v>Yes</v>
      </c>
      <c r="L79" t="str">
        <f>IF(AND(ISNUMBER(MATCH(B79,Regions!A:A,0)),ISNUMBER(MATCH(C79,Regions!A:A,0))),"Yes","")</f>
        <v/>
      </c>
      <c r="M79" t="str">
        <f>IF(AND(ISNUMBER(MATCH(B79,Regions!A:A,0)),ISNUMBER(MATCH(C79,Regions!A:A,0))),"",IF(OR(ISNUMBER(MATCH(B79,Regions!A:A,0)),ISNUMBER(MATCH(C79,Regions!A:A,0))),"Yes",""))</f>
        <v>Yes</v>
      </c>
      <c r="N79" t="str">
        <f>IF(M79="Yes",IF(ISNUMBER(MATCH(B79,Regions!B:B,0)),"Yes",""),"")</f>
        <v>Yes</v>
      </c>
      <c r="O79" t="str">
        <f>IF(M79="Yes",IF(ISNUMBER(MATCH(C79,Regions!B:B,0)),"Yes",""),"")</f>
        <v/>
      </c>
    </row>
    <row r="80" spans="1:15" x14ac:dyDescent="0.25">
      <c r="A80" t="s">
        <v>193</v>
      </c>
      <c r="B80" t="s">
        <v>14</v>
      </c>
      <c r="C80" t="s">
        <v>13</v>
      </c>
      <c r="D80">
        <f t="shared" si="6"/>
        <v>13.63</v>
      </c>
      <c r="E80">
        <f t="shared" si="7"/>
        <v>18.089473018869342</v>
      </c>
      <c r="H80">
        <v>2022</v>
      </c>
      <c r="I80">
        <f>ROUND('Hurdles2022$'!I80*Hurdles!$P$1,3)</f>
        <v>13.63</v>
      </c>
      <c r="J80">
        <f>ROUND('Hurdles2022$'!J80*Hurdles!$P$1,3)</f>
        <v>5.1639999999999997</v>
      </c>
      <c r="K80" t="str" cm="1">
        <f t="array" ref="K80">IF(OR(ISNUMBER(MATCH(B80&amp;C80,RemoteGen!$B:$B&amp;RemoteGen!$C:$C,0)),ISNUMBER(MATCH(C80&amp;B80,RemoteGen!$B:$B&amp;RemoteGen!$C:$C,0))),"Yes","")</f>
        <v/>
      </c>
      <c r="L80" t="str">
        <f>IF(AND(ISNUMBER(MATCH(B80,Regions!A:A,0)),ISNUMBER(MATCH(C80,Regions!A:A,0))),"Yes","")</f>
        <v/>
      </c>
      <c r="M80" t="str">
        <f>IF(AND(ISNUMBER(MATCH(B80,Regions!A:A,0)),ISNUMBER(MATCH(C80,Regions!A:A,0))),"",IF(OR(ISNUMBER(MATCH(B80,Regions!A:A,0)),ISNUMBER(MATCH(C80,Regions!A:A,0))),"Yes",""))</f>
        <v>Yes</v>
      </c>
      <c r="N80" t="str">
        <f>IF(M80="Yes",IF(ISNUMBER(MATCH(B80,Regions!B:B,0)),"Yes",""),"")</f>
        <v/>
      </c>
      <c r="O80" t="str">
        <f>IF(M80="Yes",IF(ISNUMBER(MATCH(C80,Regions!B:B,0)),"Yes",""),"")</f>
        <v>Yes</v>
      </c>
    </row>
    <row r="81" spans="1:15" x14ac:dyDescent="0.25">
      <c r="A81" t="s">
        <v>193</v>
      </c>
      <c r="B81" t="s">
        <v>14</v>
      </c>
      <c r="C81" t="s">
        <v>18</v>
      </c>
      <c r="D81">
        <f t="shared" si="6"/>
        <v>13.468999999999999</v>
      </c>
      <c r="E81">
        <f t="shared" si="7"/>
        <v>15.296473018869341</v>
      </c>
      <c r="H81">
        <v>2022</v>
      </c>
      <c r="I81">
        <f>ROUND('Hurdles2022$'!I81*Hurdles!$P$1,3)</f>
        <v>13.468999999999999</v>
      </c>
      <c r="J81">
        <f>ROUND('Hurdles2022$'!J81*Hurdles!$P$1,3)</f>
        <v>2.371</v>
      </c>
      <c r="K81" t="str" cm="1">
        <f t="array" ref="K81">IF(OR(ISNUMBER(MATCH(B81&amp;C81,RemoteGen!$B:$B&amp;RemoteGen!$C:$C,0)),ISNUMBER(MATCH(C81&amp;B81,RemoteGen!$B:$B&amp;RemoteGen!$C:$C,0))),"Yes","")</f>
        <v>Yes</v>
      </c>
      <c r="L81" t="str">
        <f>IF(AND(ISNUMBER(MATCH(B81,Regions!A:A,0)),ISNUMBER(MATCH(C81,Regions!A:A,0))),"Yes","")</f>
        <v/>
      </c>
      <c r="M81" t="str">
        <f>IF(AND(ISNUMBER(MATCH(B81,Regions!A:A,0)),ISNUMBER(MATCH(C81,Regions!A:A,0))),"",IF(OR(ISNUMBER(MATCH(B81,Regions!A:A,0)),ISNUMBER(MATCH(C81,Regions!A:A,0))),"Yes",""))</f>
        <v>Yes</v>
      </c>
      <c r="N81" t="str">
        <f>IF(M81="Yes",IF(ISNUMBER(MATCH(B81,Regions!B:B,0)),"Yes",""),"")</f>
        <v/>
      </c>
      <c r="O81" t="str">
        <f>IF(M81="Yes",IF(ISNUMBER(MATCH(C81,Regions!B:B,0)),"Yes",""),"")</f>
        <v>Yes</v>
      </c>
    </row>
    <row r="82" spans="1:15" x14ac:dyDescent="0.25">
      <c r="A82" t="s">
        <v>193</v>
      </c>
      <c r="B82" t="s">
        <v>15</v>
      </c>
      <c r="C82" t="s">
        <v>23</v>
      </c>
      <c r="D82">
        <f t="shared" si="6"/>
        <v>13.468999999999999</v>
      </c>
      <c r="E82">
        <f t="shared" si="7"/>
        <v>15.79347301886934</v>
      </c>
      <c r="H82">
        <v>2022</v>
      </c>
      <c r="I82">
        <f>ROUND('Hurdles2022$'!I82*Hurdles!$P$1,3)</f>
        <v>13.468999999999999</v>
      </c>
      <c r="J82">
        <f>ROUND('Hurdles2022$'!J82*Hurdles!$P$1,3)</f>
        <v>2.8679999999999999</v>
      </c>
      <c r="K82" t="str" cm="1">
        <f t="array" ref="K82">IF(OR(ISNUMBER(MATCH(B82&amp;C82,RemoteGen!$B:$B&amp;RemoteGen!$C:$C,0)),ISNUMBER(MATCH(C82&amp;B82,RemoteGen!$B:$B&amp;RemoteGen!$C:$C,0))),"Yes","")</f>
        <v/>
      </c>
      <c r="L82" t="str">
        <f>IF(AND(ISNUMBER(MATCH(B82,Regions!A:A,0)),ISNUMBER(MATCH(C82,Regions!A:A,0))),"Yes","")</f>
        <v/>
      </c>
      <c r="M82" t="str">
        <f>IF(AND(ISNUMBER(MATCH(B82,Regions!A:A,0)),ISNUMBER(MATCH(C82,Regions!A:A,0))),"",IF(OR(ISNUMBER(MATCH(B82,Regions!A:A,0)),ISNUMBER(MATCH(C82,Regions!A:A,0))),"Yes",""))</f>
        <v>Yes</v>
      </c>
      <c r="N82" t="str">
        <f>IF(M82="Yes",IF(ISNUMBER(MATCH(B82,Regions!B:B,0)),"Yes",""),"")</f>
        <v/>
      </c>
      <c r="O82" t="str">
        <f>IF(M82="Yes",IF(ISNUMBER(MATCH(C82,Regions!B:B,0)),"Yes",""),"")</f>
        <v>Yes</v>
      </c>
    </row>
    <row r="83" spans="1:15" x14ac:dyDescent="0.25">
      <c r="A83" t="s">
        <v>193</v>
      </c>
      <c r="B83" t="s">
        <v>129</v>
      </c>
      <c r="C83" t="s">
        <v>20</v>
      </c>
      <c r="D83">
        <f t="shared" si="6"/>
        <v>3.141</v>
      </c>
      <c r="E83">
        <f t="shared" si="7"/>
        <v>15.296473018869341</v>
      </c>
      <c r="H83">
        <v>2022</v>
      </c>
      <c r="I83">
        <f>ROUND('Hurdles2022$'!I83*Hurdles!$P$1,3)</f>
        <v>3.141</v>
      </c>
      <c r="J83">
        <f>ROUND('Hurdles2022$'!J83*Hurdles!$P$1,3)</f>
        <v>2.371</v>
      </c>
      <c r="K83" t="str" cm="1">
        <f t="array" ref="K83">IF(OR(ISNUMBER(MATCH(B83&amp;C83,RemoteGen!$B:$B&amp;RemoteGen!$C:$C,0)),ISNUMBER(MATCH(C83&amp;B83,RemoteGen!$B:$B&amp;RemoteGen!$C:$C,0))),"Yes","")</f>
        <v/>
      </c>
      <c r="L83" t="str">
        <f>IF(AND(ISNUMBER(MATCH(B83,Regions!A:A,0)),ISNUMBER(MATCH(C83,Regions!A:A,0))),"Yes","")</f>
        <v/>
      </c>
      <c r="M83" t="str">
        <f>IF(AND(ISNUMBER(MATCH(B83,Regions!A:A,0)),ISNUMBER(MATCH(C83,Regions!A:A,0))),"",IF(OR(ISNUMBER(MATCH(B83,Regions!A:A,0)),ISNUMBER(MATCH(C83,Regions!A:A,0))),"Yes",""))</f>
        <v>Yes</v>
      </c>
      <c r="N83" t="str">
        <f>IF(M83="Yes",IF(ISNUMBER(MATCH(B83,Regions!B:B,0)),"Yes",""),"")</f>
        <v/>
      </c>
      <c r="O83" t="str">
        <f>IF(M83="Yes",IF(ISNUMBER(MATCH(C83,Regions!B:B,0)),"Yes",""),"")</f>
        <v>Yes</v>
      </c>
    </row>
    <row r="84" spans="1:15" x14ac:dyDescent="0.25">
      <c r="A84" t="s">
        <v>193</v>
      </c>
      <c r="B84" t="s">
        <v>129</v>
      </c>
      <c r="C84" t="s">
        <v>26</v>
      </c>
      <c r="D84">
        <f t="shared" si="6"/>
        <v>13.63</v>
      </c>
      <c r="E84">
        <f t="shared" si="7"/>
        <v>21.565473018869341</v>
      </c>
      <c r="H84">
        <v>2022</v>
      </c>
      <c r="I84">
        <f>ROUND('Hurdles2022$'!I84*Hurdles!$P$1,3)</f>
        <v>13.63</v>
      </c>
      <c r="J84">
        <f>ROUND('Hurdles2022$'!J84*Hurdles!$P$1,3)</f>
        <v>8.64</v>
      </c>
      <c r="K84" t="str" cm="1">
        <f t="array" ref="K84">IF(OR(ISNUMBER(MATCH(B84&amp;C84,RemoteGen!$B:$B&amp;RemoteGen!$C:$C,0)),ISNUMBER(MATCH(C84&amp;B84,RemoteGen!$B:$B&amp;RemoteGen!$C:$C,0))),"Yes","")</f>
        <v/>
      </c>
      <c r="L84" t="str">
        <f>IF(AND(ISNUMBER(MATCH(B84,Regions!A:A,0)),ISNUMBER(MATCH(C84,Regions!A:A,0))),"Yes","")</f>
        <v/>
      </c>
      <c r="M84" t="str">
        <f>IF(AND(ISNUMBER(MATCH(B84,Regions!A:A,0)),ISNUMBER(MATCH(C84,Regions!A:A,0))),"",IF(OR(ISNUMBER(MATCH(B84,Regions!A:A,0)),ISNUMBER(MATCH(C84,Regions!A:A,0))),"Yes",""))</f>
        <v>Yes</v>
      </c>
      <c r="N84" t="str">
        <f>IF(M84="Yes",IF(ISNUMBER(MATCH(B84,Regions!B:B,0)),"Yes",""),"")</f>
        <v/>
      </c>
      <c r="O84" t="str">
        <f>IF(M84="Yes",IF(ISNUMBER(MATCH(C84,Regions!B:B,0)),"Yes",""),"")</f>
        <v>Yes</v>
      </c>
    </row>
    <row r="85" spans="1:15" x14ac:dyDescent="0.25">
      <c r="A85" t="s">
        <v>193</v>
      </c>
      <c r="B85" t="s">
        <v>16</v>
      </c>
      <c r="C85" t="s">
        <v>14</v>
      </c>
      <c r="D85">
        <f t="shared" si="6"/>
        <v>15.433473018869339</v>
      </c>
      <c r="E85">
        <f t="shared" si="7"/>
        <v>13.468999999999999</v>
      </c>
      <c r="H85">
        <v>2022</v>
      </c>
      <c r="I85">
        <f>ROUND('Hurdles2022$'!I85*Hurdles!$P$1,3)</f>
        <v>2.508</v>
      </c>
      <c r="J85">
        <f>ROUND('Hurdles2022$'!J85*Hurdles!$P$1,3)</f>
        <v>13.468999999999999</v>
      </c>
      <c r="K85" t="str" cm="1">
        <f t="array" ref="K85">IF(OR(ISNUMBER(MATCH(B85&amp;C85,RemoteGen!$B:$B&amp;RemoteGen!$C:$C,0)),ISNUMBER(MATCH(C85&amp;B85,RemoteGen!$B:$B&amp;RemoteGen!$C:$C,0))),"Yes","")</f>
        <v>Yes</v>
      </c>
      <c r="L85" t="str">
        <f>IF(AND(ISNUMBER(MATCH(B85,Regions!A:A,0)),ISNUMBER(MATCH(C85,Regions!A:A,0))),"Yes","")</f>
        <v/>
      </c>
      <c r="M85" t="str">
        <f>IF(AND(ISNUMBER(MATCH(B85,Regions!A:A,0)),ISNUMBER(MATCH(C85,Regions!A:A,0))),"",IF(OR(ISNUMBER(MATCH(B85,Regions!A:A,0)),ISNUMBER(MATCH(C85,Regions!A:A,0))),"Yes",""))</f>
        <v>Yes</v>
      </c>
      <c r="N85" t="str">
        <f>IF(M85="Yes",IF(ISNUMBER(MATCH(B85,Regions!B:B,0)),"Yes",""),"")</f>
        <v>Yes</v>
      </c>
      <c r="O85" t="str">
        <f>IF(M85="Yes",IF(ISNUMBER(MATCH(C85,Regions!B:B,0)),"Yes",""),"")</f>
        <v/>
      </c>
    </row>
    <row r="86" spans="1:15" x14ac:dyDescent="0.25">
      <c r="A86" t="s">
        <v>193</v>
      </c>
      <c r="B86" t="s">
        <v>18</v>
      </c>
      <c r="C86" t="s">
        <v>9</v>
      </c>
      <c r="D86">
        <f t="shared" si="6"/>
        <v>15.296473018869341</v>
      </c>
      <c r="E86">
        <f t="shared" si="7"/>
        <v>4.1210000000000004</v>
      </c>
      <c r="H86">
        <v>2022</v>
      </c>
      <c r="I86">
        <f>ROUND('Hurdles2022$'!I86*Hurdles!$P$1,3)</f>
        <v>2.371</v>
      </c>
      <c r="J86">
        <f>ROUND('Hurdles2022$'!J86*Hurdles!$P$1,3)</f>
        <v>4.1210000000000004</v>
      </c>
      <c r="K86" t="str" cm="1">
        <f t="array" ref="K86">IF(OR(ISNUMBER(MATCH(B86&amp;C86,RemoteGen!$B:$B&amp;RemoteGen!$C:$C,0)),ISNUMBER(MATCH(C86&amp;B86,RemoteGen!$B:$B&amp;RemoteGen!$C:$C,0))),"Yes","")</f>
        <v/>
      </c>
      <c r="L86" t="str">
        <f>IF(AND(ISNUMBER(MATCH(B86,Regions!A:A,0)),ISNUMBER(MATCH(C86,Regions!A:A,0))),"Yes","")</f>
        <v/>
      </c>
      <c r="M86" t="str">
        <f>IF(AND(ISNUMBER(MATCH(B86,Regions!A:A,0)),ISNUMBER(MATCH(C86,Regions!A:A,0))),"",IF(OR(ISNUMBER(MATCH(B86,Regions!A:A,0)),ISNUMBER(MATCH(C86,Regions!A:A,0))),"Yes",""))</f>
        <v>Yes</v>
      </c>
      <c r="N86" t="str">
        <f>IF(M86="Yes",IF(ISNUMBER(MATCH(B86,Regions!B:B,0)),"Yes",""),"")</f>
        <v>Yes</v>
      </c>
      <c r="O86" t="str">
        <f>IF(M86="Yes",IF(ISNUMBER(MATCH(C86,Regions!B:B,0)),"Yes",""),"")</f>
        <v/>
      </c>
    </row>
    <row r="87" spans="1:15" x14ac:dyDescent="0.25">
      <c r="A87" t="s">
        <v>193</v>
      </c>
      <c r="B87" t="s">
        <v>8</v>
      </c>
      <c r="C87" t="s">
        <v>9</v>
      </c>
      <c r="D87">
        <f t="shared" si="6"/>
        <v>19.393223369498035</v>
      </c>
      <c r="E87">
        <f t="shared" si="7"/>
        <v>4.1210000000000004</v>
      </c>
      <c r="H87">
        <v>2023</v>
      </c>
      <c r="I87">
        <f>ROUND('Hurdles2022$'!I87*Hurdles!$P$1,3)</f>
        <v>4.9029999999999996</v>
      </c>
      <c r="J87">
        <f>ROUND('Hurdles2022$'!J87*Hurdles!$P$1,3)</f>
        <v>4.1210000000000004</v>
      </c>
      <c r="K87" t="str" cm="1">
        <f t="array" ref="K87">IF(OR(ISNUMBER(MATCH(B87&amp;C87,RemoteGen!$B:$B&amp;RemoteGen!$C:$C,0)),ISNUMBER(MATCH(C87&amp;B87,RemoteGen!$B:$B&amp;RemoteGen!$C:$C,0))),"Yes","")</f>
        <v>Yes</v>
      </c>
      <c r="L87" t="str">
        <f>IF(AND(ISNUMBER(MATCH(B87,Regions!A:A,0)),ISNUMBER(MATCH(C87,Regions!A:A,0))),"Yes","")</f>
        <v/>
      </c>
      <c r="M87" t="str">
        <f>IF(AND(ISNUMBER(MATCH(B87,Regions!A:A,0)),ISNUMBER(MATCH(C87,Regions!A:A,0))),"",IF(OR(ISNUMBER(MATCH(B87,Regions!A:A,0)),ISNUMBER(MATCH(C87,Regions!A:A,0))),"Yes",""))</f>
        <v>Yes</v>
      </c>
      <c r="N87" t="str">
        <f>IF(M87="Yes",IF(ISNUMBER(MATCH(B87,Regions!B:B,0)),"Yes",""),"")</f>
        <v>Yes</v>
      </c>
      <c r="O87" t="str">
        <f>IF(M87="Yes",IF(ISNUMBER(MATCH(C87,Regions!B:B,0)),"Yes",""),"")</f>
        <v/>
      </c>
    </row>
    <row r="88" spans="1:15" x14ac:dyDescent="0.25">
      <c r="A88" t="s">
        <v>193</v>
      </c>
      <c r="B88" t="s">
        <v>8</v>
      </c>
      <c r="C88" t="s">
        <v>14</v>
      </c>
      <c r="D88">
        <f t="shared" si="6"/>
        <v>19.393223369498035</v>
      </c>
      <c r="E88">
        <f t="shared" si="7"/>
        <v>13.468999999999999</v>
      </c>
      <c r="H88">
        <v>2023</v>
      </c>
      <c r="I88">
        <f>ROUND('Hurdles2022$'!I88*Hurdles!$P$1,3)</f>
        <v>4.9029999999999996</v>
      </c>
      <c r="J88">
        <f>ROUND('Hurdles2022$'!J88*Hurdles!$P$1,3)</f>
        <v>13.468999999999999</v>
      </c>
      <c r="K88" t="str" cm="1">
        <f t="array" ref="K88">IF(OR(ISNUMBER(MATCH(B88&amp;C88,RemoteGen!$B:$B&amp;RemoteGen!$C:$C,0)),ISNUMBER(MATCH(C88&amp;B88,RemoteGen!$B:$B&amp;RemoteGen!$C:$C,0))),"Yes","")</f>
        <v>Yes</v>
      </c>
      <c r="L88" t="str">
        <f>IF(AND(ISNUMBER(MATCH(B88,Regions!A:A,0)),ISNUMBER(MATCH(C88,Regions!A:A,0))),"Yes","")</f>
        <v/>
      </c>
      <c r="M88" t="str">
        <f>IF(AND(ISNUMBER(MATCH(B88,Regions!A:A,0)),ISNUMBER(MATCH(C88,Regions!A:A,0))),"",IF(OR(ISNUMBER(MATCH(B88,Regions!A:A,0)),ISNUMBER(MATCH(C88,Regions!A:A,0))),"Yes",""))</f>
        <v>Yes</v>
      </c>
      <c r="N88" t="str">
        <f>IF(M88="Yes",IF(ISNUMBER(MATCH(B88,Regions!B:B,0)),"Yes",""),"")</f>
        <v>Yes</v>
      </c>
      <c r="O88" t="str">
        <f>IF(M88="Yes",IF(ISNUMBER(MATCH(C88,Regions!B:B,0)),"Yes",""),"")</f>
        <v/>
      </c>
    </row>
    <row r="89" spans="1:15" x14ac:dyDescent="0.25">
      <c r="A89" t="s">
        <v>193</v>
      </c>
      <c r="B89" t="s">
        <v>8</v>
      </c>
      <c r="C89" t="s">
        <v>15</v>
      </c>
      <c r="D89">
        <f t="shared" si="6"/>
        <v>19.393223369498035</v>
      </c>
      <c r="E89">
        <f t="shared" si="7"/>
        <v>13.468999999999999</v>
      </c>
      <c r="H89">
        <v>2023</v>
      </c>
      <c r="I89">
        <f>ROUND('Hurdles2022$'!I89*Hurdles!$P$1,3)</f>
        <v>4.9029999999999996</v>
      </c>
      <c r="J89">
        <f>ROUND('Hurdles2022$'!J89*Hurdles!$P$1,3)</f>
        <v>13.468999999999999</v>
      </c>
      <c r="K89" t="str" cm="1">
        <f t="array" ref="K89">IF(OR(ISNUMBER(MATCH(B89&amp;C89,RemoteGen!$B:$B&amp;RemoteGen!$C:$C,0)),ISNUMBER(MATCH(C89&amp;B89,RemoteGen!$B:$B&amp;RemoteGen!$C:$C,0))),"Yes","")</f>
        <v>Yes</v>
      </c>
      <c r="L89" t="str">
        <f>IF(AND(ISNUMBER(MATCH(B89,Regions!A:A,0)),ISNUMBER(MATCH(C89,Regions!A:A,0))),"Yes","")</f>
        <v/>
      </c>
      <c r="M89" t="str">
        <f>IF(AND(ISNUMBER(MATCH(B89,Regions!A:A,0)),ISNUMBER(MATCH(C89,Regions!A:A,0))),"",IF(OR(ISNUMBER(MATCH(B89,Regions!A:A,0)),ISNUMBER(MATCH(C89,Regions!A:A,0))),"Yes",""))</f>
        <v>Yes</v>
      </c>
      <c r="N89" t="str">
        <f>IF(M89="Yes",IF(ISNUMBER(MATCH(B89,Regions!B:B,0)),"Yes",""),"")</f>
        <v>Yes</v>
      </c>
      <c r="O89" t="str">
        <f>IF(M89="Yes",IF(ISNUMBER(MATCH(C89,Regions!B:B,0)),"Yes",""),"")</f>
        <v/>
      </c>
    </row>
    <row r="90" spans="1:15" x14ac:dyDescent="0.25">
      <c r="A90" t="s">
        <v>193</v>
      </c>
      <c r="B90" t="s">
        <v>23</v>
      </c>
      <c r="C90" t="s">
        <v>9</v>
      </c>
      <c r="D90">
        <f t="shared" si="6"/>
        <v>17.358223369498035</v>
      </c>
      <c r="E90">
        <f t="shared" si="7"/>
        <v>4.1210000000000004</v>
      </c>
      <c r="H90">
        <v>2023</v>
      </c>
      <c r="I90">
        <f>ROUND('Hurdles2022$'!I90*Hurdles!$P$1,3)</f>
        <v>2.8679999999999999</v>
      </c>
      <c r="J90">
        <f>ROUND('Hurdles2022$'!J90*Hurdles!$P$1,3)</f>
        <v>4.1210000000000004</v>
      </c>
      <c r="K90" t="str" cm="1">
        <f t="array" ref="K90">IF(OR(ISNUMBER(MATCH(B90&amp;C90,RemoteGen!$B:$B&amp;RemoteGen!$C:$C,0)),ISNUMBER(MATCH(C90&amp;B90,RemoteGen!$B:$B&amp;RemoteGen!$C:$C,0))),"Yes","")</f>
        <v/>
      </c>
      <c r="L90" t="str">
        <f>IF(AND(ISNUMBER(MATCH(B90,Regions!A:A,0)),ISNUMBER(MATCH(C90,Regions!A:A,0))),"Yes","")</f>
        <v/>
      </c>
      <c r="M90" t="str">
        <f>IF(AND(ISNUMBER(MATCH(B90,Regions!A:A,0)),ISNUMBER(MATCH(C90,Regions!A:A,0))),"",IF(OR(ISNUMBER(MATCH(B90,Regions!A:A,0)),ISNUMBER(MATCH(C90,Regions!A:A,0))),"Yes",""))</f>
        <v>Yes</v>
      </c>
      <c r="N90" t="str">
        <f>IF(M90="Yes",IF(ISNUMBER(MATCH(B90,Regions!B:B,0)),"Yes",""),"")</f>
        <v>Yes</v>
      </c>
      <c r="O90" t="str">
        <f>IF(M90="Yes",IF(ISNUMBER(MATCH(C90,Regions!B:B,0)),"Yes",""),"")</f>
        <v/>
      </c>
    </row>
    <row r="91" spans="1:15" x14ac:dyDescent="0.25">
      <c r="A91" t="s">
        <v>193</v>
      </c>
      <c r="B91" t="s">
        <v>9</v>
      </c>
      <c r="C91" t="s">
        <v>16</v>
      </c>
      <c r="D91">
        <f t="shared" si="6"/>
        <v>4.1210000000000004</v>
      </c>
      <c r="E91">
        <f t="shared" si="7"/>
        <v>19.393223369498035</v>
      </c>
      <c r="H91">
        <v>2023</v>
      </c>
      <c r="I91">
        <f>ROUND('Hurdles2022$'!I91*Hurdles!$P$1,3)</f>
        <v>4.1210000000000004</v>
      </c>
      <c r="J91">
        <f>ROUND('Hurdles2022$'!J91*Hurdles!$P$1,3)</f>
        <v>4.9029999999999996</v>
      </c>
      <c r="K91" t="str" cm="1">
        <f t="array" ref="K91">IF(OR(ISNUMBER(MATCH(B91&amp;C91,RemoteGen!$B:$B&amp;RemoteGen!$C:$C,0)),ISNUMBER(MATCH(C91&amp;B91,RemoteGen!$B:$B&amp;RemoteGen!$C:$C,0))),"Yes","")</f>
        <v>Yes</v>
      </c>
      <c r="L91" t="str">
        <f>IF(AND(ISNUMBER(MATCH(B91,Regions!A:A,0)),ISNUMBER(MATCH(C91,Regions!A:A,0))),"Yes","")</f>
        <v/>
      </c>
      <c r="M91" t="str">
        <f>IF(AND(ISNUMBER(MATCH(B91,Regions!A:A,0)),ISNUMBER(MATCH(C91,Regions!A:A,0))),"",IF(OR(ISNUMBER(MATCH(B91,Regions!A:A,0)),ISNUMBER(MATCH(C91,Regions!A:A,0))),"Yes",""))</f>
        <v>Yes</v>
      </c>
      <c r="N91" t="str">
        <f>IF(M91="Yes",IF(ISNUMBER(MATCH(B91,Regions!B:B,0)),"Yes",""),"")</f>
        <v/>
      </c>
      <c r="O91" t="str">
        <f>IF(M91="Yes",IF(ISNUMBER(MATCH(C91,Regions!B:B,0)),"Yes",""),"")</f>
        <v>Yes</v>
      </c>
    </row>
    <row r="92" spans="1:15" x14ac:dyDescent="0.25">
      <c r="A92" t="s">
        <v>193</v>
      </c>
      <c r="B92" t="s">
        <v>24</v>
      </c>
      <c r="C92" t="s">
        <v>20</v>
      </c>
      <c r="D92">
        <f t="shared" si="6"/>
        <v>7.25</v>
      </c>
      <c r="E92">
        <f t="shared" si="7"/>
        <v>16.861223369498035</v>
      </c>
      <c r="H92">
        <v>2023</v>
      </c>
      <c r="I92">
        <f>ROUND('Hurdles2022$'!I92*Hurdles!$P$1,3)</f>
        <v>7.25</v>
      </c>
      <c r="J92">
        <f>ROUND('Hurdles2022$'!J92*Hurdles!$P$1,3)</f>
        <v>2.371</v>
      </c>
      <c r="K92" t="str" cm="1">
        <f t="array" ref="K92">IF(OR(ISNUMBER(MATCH(B92&amp;C92,RemoteGen!$B:$B&amp;RemoteGen!$C:$C,0)),ISNUMBER(MATCH(C92&amp;B92,RemoteGen!$B:$B&amp;RemoteGen!$C:$C,0))),"Yes","")</f>
        <v/>
      </c>
      <c r="L92" t="str">
        <f>IF(AND(ISNUMBER(MATCH(B92,Regions!A:A,0)),ISNUMBER(MATCH(C92,Regions!A:A,0))),"Yes","")</f>
        <v/>
      </c>
      <c r="M92" t="str">
        <f>IF(AND(ISNUMBER(MATCH(B92,Regions!A:A,0)),ISNUMBER(MATCH(C92,Regions!A:A,0))),"",IF(OR(ISNUMBER(MATCH(B92,Regions!A:A,0)),ISNUMBER(MATCH(C92,Regions!A:A,0))),"Yes",""))</f>
        <v>Yes</v>
      </c>
      <c r="N92" t="str">
        <f>IF(M92="Yes",IF(ISNUMBER(MATCH(B92,Regions!B:B,0)),"Yes",""),"")</f>
        <v/>
      </c>
      <c r="O92" t="str">
        <f>IF(M92="Yes",IF(ISNUMBER(MATCH(C92,Regions!B:B,0)),"Yes",""),"")</f>
        <v>Yes</v>
      </c>
    </row>
    <row r="93" spans="1:15" x14ac:dyDescent="0.25">
      <c r="A93" t="s">
        <v>193</v>
      </c>
      <c r="B93" t="s">
        <v>25</v>
      </c>
      <c r="C93" t="s">
        <v>20</v>
      </c>
      <c r="D93">
        <f t="shared" si="6"/>
        <v>3.141</v>
      </c>
      <c r="E93">
        <f t="shared" si="7"/>
        <v>16.861223369498035</v>
      </c>
      <c r="H93">
        <v>2023</v>
      </c>
      <c r="I93">
        <f>ROUND('Hurdles2022$'!I93*Hurdles!$P$1,3)</f>
        <v>3.141</v>
      </c>
      <c r="J93">
        <f>ROUND('Hurdles2022$'!J93*Hurdles!$P$1,3)</f>
        <v>2.371</v>
      </c>
      <c r="K93" t="str" cm="1">
        <f t="array" ref="K93">IF(OR(ISNUMBER(MATCH(B93&amp;C93,RemoteGen!$B:$B&amp;RemoteGen!$C:$C,0)),ISNUMBER(MATCH(C93&amp;B93,RemoteGen!$B:$B&amp;RemoteGen!$C:$C,0))),"Yes","")</f>
        <v/>
      </c>
      <c r="L93" t="str">
        <f>IF(AND(ISNUMBER(MATCH(B93,Regions!A:A,0)),ISNUMBER(MATCH(C93,Regions!A:A,0))),"Yes","")</f>
        <v/>
      </c>
      <c r="M93" t="str">
        <f>IF(AND(ISNUMBER(MATCH(B93,Regions!A:A,0)),ISNUMBER(MATCH(C93,Regions!A:A,0))),"",IF(OR(ISNUMBER(MATCH(B93,Regions!A:A,0)),ISNUMBER(MATCH(C93,Regions!A:A,0))),"Yes",""))</f>
        <v>Yes</v>
      </c>
      <c r="N93" t="str">
        <f>IF(M93="Yes",IF(ISNUMBER(MATCH(B93,Regions!B:B,0)),"Yes",""),"")</f>
        <v/>
      </c>
      <c r="O93" t="str">
        <f>IF(M93="Yes",IF(ISNUMBER(MATCH(C93,Regions!B:B,0)),"Yes",""),"")</f>
        <v>Yes</v>
      </c>
    </row>
    <row r="94" spans="1:15" x14ac:dyDescent="0.25">
      <c r="A94" t="s">
        <v>193</v>
      </c>
      <c r="B94" t="s">
        <v>25</v>
      </c>
      <c r="C94" t="s">
        <v>26</v>
      </c>
      <c r="D94">
        <f t="shared" si="6"/>
        <v>13.63</v>
      </c>
      <c r="E94">
        <f t="shared" si="7"/>
        <v>23.130223369498033</v>
      </c>
      <c r="H94">
        <v>2023</v>
      </c>
      <c r="I94">
        <f>ROUND('Hurdles2022$'!I94*Hurdles!$P$1,3)</f>
        <v>13.63</v>
      </c>
      <c r="J94">
        <f>ROUND('Hurdles2022$'!J94*Hurdles!$P$1,3)</f>
        <v>8.64</v>
      </c>
      <c r="K94" t="str" cm="1">
        <f t="array" ref="K94">IF(OR(ISNUMBER(MATCH(B94&amp;C94,RemoteGen!$B:$B&amp;RemoteGen!$C:$C,0)),ISNUMBER(MATCH(C94&amp;B94,RemoteGen!$B:$B&amp;RemoteGen!$C:$C,0))),"Yes","")</f>
        <v>Yes</v>
      </c>
      <c r="L94" t="str">
        <f>IF(AND(ISNUMBER(MATCH(B94,Regions!A:A,0)),ISNUMBER(MATCH(C94,Regions!A:A,0))),"Yes","")</f>
        <v/>
      </c>
      <c r="M94" t="str">
        <f>IF(AND(ISNUMBER(MATCH(B94,Regions!A:A,0)),ISNUMBER(MATCH(C94,Regions!A:A,0))),"",IF(OR(ISNUMBER(MATCH(B94,Regions!A:A,0)),ISNUMBER(MATCH(C94,Regions!A:A,0))),"Yes",""))</f>
        <v>Yes</v>
      </c>
      <c r="N94" t="str">
        <f>IF(M94="Yes",IF(ISNUMBER(MATCH(B94,Regions!B:B,0)),"Yes",""),"")</f>
        <v/>
      </c>
      <c r="O94" t="str">
        <f>IF(M94="Yes",IF(ISNUMBER(MATCH(C94,Regions!B:B,0)),"Yes",""),"")</f>
        <v>Yes</v>
      </c>
    </row>
    <row r="95" spans="1:15" x14ac:dyDescent="0.25">
      <c r="A95" t="s">
        <v>193</v>
      </c>
      <c r="B95" t="s">
        <v>26</v>
      </c>
      <c r="C95" t="s">
        <v>27</v>
      </c>
      <c r="D95">
        <f t="shared" si="6"/>
        <v>23.130223369498033</v>
      </c>
      <c r="E95">
        <f t="shared" si="7"/>
        <v>13.468999999999999</v>
      </c>
      <c r="H95">
        <v>2023</v>
      </c>
      <c r="I95">
        <f>ROUND('Hurdles2022$'!I95*Hurdles!$P$1,3)</f>
        <v>8.64</v>
      </c>
      <c r="J95">
        <f>ROUND('Hurdles2022$'!J95*Hurdles!$P$1,3)</f>
        <v>13.468999999999999</v>
      </c>
      <c r="K95" t="str" cm="1">
        <f t="array" ref="K95">IF(OR(ISNUMBER(MATCH(B95&amp;C95,RemoteGen!$B:$B&amp;RemoteGen!$C:$C,0)),ISNUMBER(MATCH(C95&amp;B95,RemoteGen!$B:$B&amp;RemoteGen!$C:$C,0))),"Yes","")</f>
        <v/>
      </c>
      <c r="L95" t="str">
        <f>IF(AND(ISNUMBER(MATCH(B95,Regions!A:A,0)),ISNUMBER(MATCH(C95,Regions!A:A,0))),"Yes","")</f>
        <v/>
      </c>
      <c r="M95" t="str">
        <f>IF(AND(ISNUMBER(MATCH(B95,Regions!A:A,0)),ISNUMBER(MATCH(C95,Regions!A:A,0))),"",IF(OR(ISNUMBER(MATCH(B95,Regions!A:A,0)),ISNUMBER(MATCH(C95,Regions!A:A,0))),"Yes",""))</f>
        <v>Yes</v>
      </c>
      <c r="N95" t="str">
        <f>IF(M95="Yes",IF(ISNUMBER(MATCH(B95,Regions!B:B,0)),"Yes",""),"")</f>
        <v>Yes</v>
      </c>
      <c r="O95" t="str">
        <f>IF(M95="Yes",IF(ISNUMBER(MATCH(C95,Regions!B:B,0)),"Yes",""),"")</f>
        <v/>
      </c>
    </row>
    <row r="96" spans="1:15" x14ac:dyDescent="0.25">
      <c r="A96" t="s">
        <v>193</v>
      </c>
      <c r="B96" t="s">
        <v>26</v>
      </c>
      <c r="C96" t="s">
        <v>14</v>
      </c>
      <c r="D96">
        <f t="shared" si="6"/>
        <v>23.130223369498033</v>
      </c>
      <c r="E96">
        <f t="shared" si="7"/>
        <v>13.468999999999999</v>
      </c>
      <c r="H96">
        <v>2023</v>
      </c>
      <c r="I96">
        <f>ROUND('Hurdles2022$'!I96*Hurdles!$P$1,3)</f>
        <v>8.64</v>
      </c>
      <c r="J96">
        <f>ROUND('Hurdles2022$'!J96*Hurdles!$P$1,3)</f>
        <v>13.468999999999999</v>
      </c>
      <c r="K96" t="str" cm="1">
        <f t="array" ref="K96">IF(OR(ISNUMBER(MATCH(B96&amp;C96,RemoteGen!$B:$B&amp;RemoteGen!$C:$C,0)),ISNUMBER(MATCH(C96&amp;B96,RemoteGen!$B:$B&amp;RemoteGen!$C:$C,0))),"Yes","")</f>
        <v>Yes</v>
      </c>
      <c r="L96" t="str">
        <f>IF(AND(ISNUMBER(MATCH(B96,Regions!A:A,0)),ISNUMBER(MATCH(C96,Regions!A:A,0))),"Yes","")</f>
        <v/>
      </c>
      <c r="M96" t="str">
        <f>IF(AND(ISNUMBER(MATCH(B96,Regions!A:A,0)),ISNUMBER(MATCH(C96,Regions!A:A,0))),"",IF(OR(ISNUMBER(MATCH(B96,Regions!A:A,0)),ISNUMBER(MATCH(C96,Regions!A:A,0))),"Yes",""))</f>
        <v>Yes</v>
      </c>
      <c r="N96" t="str">
        <f>IF(M96="Yes",IF(ISNUMBER(MATCH(B96,Regions!B:B,0)),"Yes",""),"")</f>
        <v>Yes</v>
      </c>
      <c r="O96" t="str">
        <f>IF(M96="Yes",IF(ISNUMBER(MATCH(C96,Regions!B:B,0)),"Yes",""),"")</f>
        <v/>
      </c>
    </row>
    <row r="97" spans="1:15" x14ac:dyDescent="0.25">
      <c r="A97" t="s">
        <v>193</v>
      </c>
      <c r="B97" t="s">
        <v>11</v>
      </c>
      <c r="C97" t="s">
        <v>24</v>
      </c>
      <c r="D97">
        <f t="shared" si="6"/>
        <v>18.313223369498033</v>
      </c>
      <c r="E97">
        <f t="shared" si="7"/>
        <v>7.25</v>
      </c>
      <c r="H97">
        <v>2023</v>
      </c>
      <c r="I97">
        <f>ROUND('Hurdles2022$'!I97*Hurdles!$P$1,3)</f>
        <v>3.823</v>
      </c>
      <c r="J97">
        <f>ROUND('Hurdles2022$'!J97*Hurdles!$P$1,3)</f>
        <v>7.25</v>
      </c>
      <c r="K97" t="str" cm="1">
        <f t="array" ref="K97">IF(OR(ISNUMBER(MATCH(B97&amp;C97,RemoteGen!$B:$B&amp;RemoteGen!$C:$C,0)),ISNUMBER(MATCH(C97&amp;B97,RemoteGen!$B:$B&amp;RemoteGen!$C:$C,0))),"Yes","")</f>
        <v/>
      </c>
      <c r="L97" t="str">
        <f>IF(AND(ISNUMBER(MATCH(B97,Regions!A:A,0)),ISNUMBER(MATCH(C97,Regions!A:A,0))),"Yes","")</f>
        <v/>
      </c>
      <c r="M97" t="str">
        <f>IF(AND(ISNUMBER(MATCH(B97,Regions!A:A,0)),ISNUMBER(MATCH(C97,Regions!A:A,0))),"",IF(OR(ISNUMBER(MATCH(B97,Regions!A:A,0)),ISNUMBER(MATCH(C97,Regions!A:A,0))),"Yes",""))</f>
        <v>Yes</v>
      </c>
      <c r="N97" t="str">
        <f>IF(M97="Yes",IF(ISNUMBER(MATCH(B97,Regions!B:B,0)),"Yes",""),"")</f>
        <v>Yes</v>
      </c>
      <c r="O97" t="str">
        <f>IF(M97="Yes",IF(ISNUMBER(MATCH(C97,Regions!B:B,0)),"Yes",""),"")</f>
        <v/>
      </c>
    </row>
    <row r="98" spans="1:15" x14ac:dyDescent="0.25">
      <c r="A98" t="s">
        <v>193</v>
      </c>
      <c r="B98" t="s">
        <v>30</v>
      </c>
      <c r="C98" t="s">
        <v>27</v>
      </c>
      <c r="D98">
        <f t="shared" si="6"/>
        <v>18.313223369498033</v>
      </c>
      <c r="E98">
        <f t="shared" si="7"/>
        <v>13.468999999999999</v>
      </c>
      <c r="H98">
        <v>2023</v>
      </c>
      <c r="I98">
        <f>ROUND('Hurdles2022$'!I98*Hurdles!$P$1,3)</f>
        <v>3.823</v>
      </c>
      <c r="J98">
        <f>ROUND('Hurdles2022$'!J98*Hurdles!$P$1,3)</f>
        <v>13.468999999999999</v>
      </c>
      <c r="K98" t="str" cm="1">
        <f t="array" ref="K98">IF(OR(ISNUMBER(MATCH(B98&amp;C98,RemoteGen!$B:$B&amp;RemoteGen!$C:$C,0)),ISNUMBER(MATCH(C98&amp;B98,RemoteGen!$B:$B&amp;RemoteGen!$C:$C,0))),"Yes","")</f>
        <v>Yes</v>
      </c>
      <c r="L98" t="str">
        <f>IF(AND(ISNUMBER(MATCH(B98,Regions!A:A,0)),ISNUMBER(MATCH(C98,Regions!A:A,0))),"Yes","")</f>
        <v/>
      </c>
      <c r="M98" t="str">
        <f>IF(AND(ISNUMBER(MATCH(B98,Regions!A:A,0)),ISNUMBER(MATCH(C98,Regions!A:A,0))),"",IF(OR(ISNUMBER(MATCH(B98,Regions!A:A,0)),ISNUMBER(MATCH(C98,Regions!A:A,0))),"Yes",""))</f>
        <v>Yes</v>
      </c>
      <c r="N98" t="str">
        <f>IF(M98="Yes",IF(ISNUMBER(MATCH(B98,Regions!B:B,0)),"Yes",""),"")</f>
        <v>Yes</v>
      </c>
      <c r="O98" t="str">
        <f>IF(M98="Yes",IF(ISNUMBER(MATCH(C98,Regions!B:B,0)),"Yes",""),"")</f>
        <v/>
      </c>
    </row>
    <row r="99" spans="1:15" x14ac:dyDescent="0.25">
      <c r="A99" t="s">
        <v>193</v>
      </c>
      <c r="B99" t="s">
        <v>27</v>
      </c>
      <c r="C99" t="s">
        <v>20</v>
      </c>
      <c r="D99">
        <f t="shared" si="6"/>
        <v>13.468999999999999</v>
      </c>
      <c r="E99">
        <f t="shared" si="7"/>
        <v>16.861223369498035</v>
      </c>
      <c r="H99">
        <v>2023</v>
      </c>
      <c r="I99">
        <f>ROUND('Hurdles2022$'!I99*Hurdles!$P$1,3)</f>
        <v>13.468999999999999</v>
      </c>
      <c r="J99">
        <f>ROUND('Hurdles2022$'!J99*Hurdles!$P$1,3)</f>
        <v>2.371</v>
      </c>
      <c r="K99" t="str" cm="1">
        <f t="array" ref="K99">IF(OR(ISNUMBER(MATCH(B99&amp;C99,RemoteGen!$B:$B&amp;RemoteGen!$C:$C,0)),ISNUMBER(MATCH(C99&amp;B99,RemoteGen!$B:$B&amp;RemoteGen!$C:$C,0))),"Yes","")</f>
        <v>Yes</v>
      </c>
      <c r="L99" t="str">
        <f>IF(AND(ISNUMBER(MATCH(B99,Regions!A:A,0)),ISNUMBER(MATCH(C99,Regions!A:A,0))),"Yes","")</f>
        <v/>
      </c>
      <c r="M99" t="str">
        <f>IF(AND(ISNUMBER(MATCH(B99,Regions!A:A,0)),ISNUMBER(MATCH(C99,Regions!A:A,0))),"",IF(OR(ISNUMBER(MATCH(B99,Regions!A:A,0)),ISNUMBER(MATCH(C99,Regions!A:A,0))),"Yes",""))</f>
        <v>Yes</v>
      </c>
      <c r="N99" t="str">
        <f>IF(M99="Yes",IF(ISNUMBER(MATCH(B99,Regions!B:B,0)),"Yes",""),"")</f>
        <v/>
      </c>
      <c r="O99" t="str">
        <f>IF(M99="Yes",IF(ISNUMBER(MATCH(C99,Regions!B:B,0)),"Yes",""),"")</f>
        <v>Yes</v>
      </c>
    </row>
    <row r="100" spans="1:15" x14ac:dyDescent="0.25">
      <c r="A100" t="s">
        <v>193</v>
      </c>
      <c r="B100" t="s">
        <v>22</v>
      </c>
      <c r="C100" t="s">
        <v>27</v>
      </c>
      <c r="D100">
        <f t="shared" si="6"/>
        <v>17.631223369498034</v>
      </c>
      <c r="E100">
        <f t="shared" si="7"/>
        <v>13.63</v>
      </c>
      <c r="H100">
        <v>2023</v>
      </c>
      <c r="I100">
        <f>ROUND('Hurdles2022$'!I100*Hurdles!$P$1,3)</f>
        <v>3.141</v>
      </c>
      <c r="J100">
        <f>ROUND('Hurdles2022$'!J100*Hurdles!$P$1,3)</f>
        <v>13.63</v>
      </c>
      <c r="K100" t="str" cm="1">
        <f t="array" ref="K100">IF(OR(ISNUMBER(MATCH(B100&amp;C100,RemoteGen!$B:$B&amp;RemoteGen!$C:$C,0)),ISNUMBER(MATCH(C100&amp;B100,RemoteGen!$B:$B&amp;RemoteGen!$C:$C,0))),"Yes","")</f>
        <v>Yes</v>
      </c>
      <c r="L100" t="str">
        <f>IF(AND(ISNUMBER(MATCH(B100,Regions!A:A,0)),ISNUMBER(MATCH(C100,Regions!A:A,0))),"Yes","")</f>
        <v/>
      </c>
      <c r="M100" t="str">
        <f>IF(AND(ISNUMBER(MATCH(B100,Regions!A:A,0)),ISNUMBER(MATCH(C100,Regions!A:A,0))),"",IF(OR(ISNUMBER(MATCH(B100,Regions!A:A,0)),ISNUMBER(MATCH(C100,Regions!A:A,0))),"Yes",""))</f>
        <v>Yes</v>
      </c>
      <c r="N100" t="str">
        <f>IF(M100="Yes",IF(ISNUMBER(MATCH(B100,Regions!B:B,0)),"Yes",""),"")</f>
        <v>Yes</v>
      </c>
      <c r="O100" t="str">
        <f>IF(M100="Yes",IF(ISNUMBER(MATCH(C100,Regions!B:B,0)),"Yes",""),"")</f>
        <v/>
      </c>
    </row>
    <row r="101" spans="1:15" x14ac:dyDescent="0.25">
      <c r="A101" t="s">
        <v>193</v>
      </c>
      <c r="B101" t="s">
        <v>14</v>
      </c>
      <c r="C101" t="s">
        <v>13</v>
      </c>
      <c r="D101">
        <f t="shared" si="6"/>
        <v>13.63</v>
      </c>
      <c r="E101">
        <f t="shared" si="7"/>
        <v>19.654223369498034</v>
      </c>
      <c r="H101">
        <v>2023</v>
      </c>
      <c r="I101">
        <f>ROUND('Hurdles2022$'!I101*Hurdles!$P$1,3)</f>
        <v>13.63</v>
      </c>
      <c r="J101">
        <f>ROUND('Hurdles2022$'!J101*Hurdles!$P$1,3)</f>
        <v>5.1639999999999997</v>
      </c>
      <c r="K101" t="str" cm="1">
        <f t="array" ref="K101">IF(OR(ISNUMBER(MATCH(B101&amp;C101,RemoteGen!$B:$B&amp;RemoteGen!$C:$C,0)),ISNUMBER(MATCH(C101&amp;B101,RemoteGen!$B:$B&amp;RemoteGen!$C:$C,0))),"Yes","")</f>
        <v/>
      </c>
      <c r="L101" t="str">
        <f>IF(AND(ISNUMBER(MATCH(B101,Regions!A:A,0)),ISNUMBER(MATCH(C101,Regions!A:A,0))),"Yes","")</f>
        <v/>
      </c>
      <c r="M101" t="str">
        <f>IF(AND(ISNUMBER(MATCH(B101,Regions!A:A,0)),ISNUMBER(MATCH(C101,Regions!A:A,0))),"",IF(OR(ISNUMBER(MATCH(B101,Regions!A:A,0)),ISNUMBER(MATCH(C101,Regions!A:A,0))),"Yes",""))</f>
        <v>Yes</v>
      </c>
      <c r="N101" t="str">
        <f>IF(M101="Yes",IF(ISNUMBER(MATCH(B101,Regions!B:B,0)),"Yes",""),"")</f>
        <v/>
      </c>
      <c r="O101" t="str">
        <f>IF(M101="Yes",IF(ISNUMBER(MATCH(C101,Regions!B:B,0)),"Yes",""),"")</f>
        <v>Yes</v>
      </c>
    </row>
    <row r="102" spans="1:15" x14ac:dyDescent="0.25">
      <c r="A102" t="s">
        <v>193</v>
      </c>
      <c r="B102" t="s">
        <v>14</v>
      </c>
      <c r="C102" t="s">
        <v>18</v>
      </c>
      <c r="D102">
        <f t="shared" si="6"/>
        <v>13.468999999999999</v>
      </c>
      <c r="E102">
        <f t="shared" si="7"/>
        <v>16.861223369498035</v>
      </c>
      <c r="H102">
        <v>2023</v>
      </c>
      <c r="I102">
        <f>ROUND('Hurdles2022$'!I102*Hurdles!$P$1,3)</f>
        <v>13.468999999999999</v>
      </c>
      <c r="J102">
        <f>ROUND('Hurdles2022$'!J102*Hurdles!$P$1,3)</f>
        <v>2.371</v>
      </c>
      <c r="K102" t="str" cm="1">
        <f t="array" ref="K102">IF(OR(ISNUMBER(MATCH(B102&amp;C102,RemoteGen!$B:$B&amp;RemoteGen!$C:$C,0)),ISNUMBER(MATCH(C102&amp;B102,RemoteGen!$B:$B&amp;RemoteGen!$C:$C,0))),"Yes","")</f>
        <v>Yes</v>
      </c>
      <c r="L102" t="str">
        <f>IF(AND(ISNUMBER(MATCH(B102,Regions!A:A,0)),ISNUMBER(MATCH(C102,Regions!A:A,0))),"Yes","")</f>
        <v/>
      </c>
      <c r="M102" t="str">
        <f>IF(AND(ISNUMBER(MATCH(B102,Regions!A:A,0)),ISNUMBER(MATCH(C102,Regions!A:A,0))),"",IF(OR(ISNUMBER(MATCH(B102,Regions!A:A,0)),ISNUMBER(MATCH(C102,Regions!A:A,0))),"Yes",""))</f>
        <v>Yes</v>
      </c>
      <c r="N102" t="str">
        <f>IF(M102="Yes",IF(ISNUMBER(MATCH(B102,Regions!B:B,0)),"Yes",""),"")</f>
        <v/>
      </c>
      <c r="O102" t="str">
        <f>IF(M102="Yes",IF(ISNUMBER(MATCH(C102,Regions!B:B,0)),"Yes",""),"")</f>
        <v>Yes</v>
      </c>
    </row>
    <row r="103" spans="1:15" x14ac:dyDescent="0.25">
      <c r="A103" t="s">
        <v>193</v>
      </c>
      <c r="B103" t="s">
        <v>15</v>
      </c>
      <c r="C103" t="s">
        <v>23</v>
      </c>
      <c r="D103">
        <f t="shared" si="6"/>
        <v>13.468999999999999</v>
      </c>
      <c r="E103">
        <f t="shared" si="7"/>
        <v>17.358223369498035</v>
      </c>
      <c r="H103">
        <v>2023</v>
      </c>
      <c r="I103">
        <f>ROUND('Hurdles2022$'!I103*Hurdles!$P$1,3)</f>
        <v>13.468999999999999</v>
      </c>
      <c r="J103">
        <f>ROUND('Hurdles2022$'!J103*Hurdles!$P$1,3)</f>
        <v>2.8679999999999999</v>
      </c>
      <c r="K103" t="str" cm="1">
        <f t="array" ref="K103">IF(OR(ISNUMBER(MATCH(B103&amp;C103,RemoteGen!$B:$B&amp;RemoteGen!$C:$C,0)),ISNUMBER(MATCH(C103&amp;B103,RemoteGen!$B:$B&amp;RemoteGen!$C:$C,0))),"Yes","")</f>
        <v/>
      </c>
      <c r="L103" t="str">
        <f>IF(AND(ISNUMBER(MATCH(B103,Regions!A:A,0)),ISNUMBER(MATCH(C103,Regions!A:A,0))),"Yes","")</f>
        <v/>
      </c>
      <c r="M103" t="str">
        <f>IF(AND(ISNUMBER(MATCH(B103,Regions!A:A,0)),ISNUMBER(MATCH(C103,Regions!A:A,0))),"",IF(OR(ISNUMBER(MATCH(B103,Regions!A:A,0)),ISNUMBER(MATCH(C103,Regions!A:A,0))),"Yes",""))</f>
        <v>Yes</v>
      </c>
      <c r="N103" t="str">
        <f>IF(M103="Yes",IF(ISNUMBER(MATCH(B103,Regions!B:B,0)),"Yes",""),"")</f>
        <v/>
      </c>
      <c r="O103" t="str">
        <f>IF(M103="Yes",IF(ISNUMBER(MATCH(C103,Regions!B:B,0)),"Yes",""),"")</f>
        <v>Yes</v>
      </c>
    </row>
    <row r="104" spans="1:15" x14ac:dyDescent="0.25">
      <c r="A104" t="s">
        <v>193</v>
      </c>
      <c r="B104" t="s">
        <v>129</v>
      </c>
      <c r="C104" t="s">
        <v>20</v>
      </c>
      <c r="D104">
        <f t="shared" si="6"/>
        <v>3.141</v>
      </c>
      <c r="E104">
        <f t="shared" si="7"/>
        <v>16.861223369498035</v>
      </c>
      <c r="H104">
        <v>2023</v>
      </c>
      <c r="I104">
        <f>ROUND('Hurdles2022$'!I104*Hurdles!$P$1,3)</f>
        <v>3.141</v>
      </c>
      <c r="J104">
        <f>ROUND('Hurdles2022$'!J104*Hurdles!$P$1,3)</f>
        <v>2.371</v>
      </c>
      <c r="K104" t="str" cm="1">
        <f t="array" ref="K104">IF(OR(ISNUMBER(MATCH(B104&amp;C104,RemoteGen!$B:$B&amp;RemoteGen!$C:$C,0)),ISNUMBER(MATCH(C104&amp;B104,RemoteGen!$B:$B&amp;RemoteGen!$C:$C,0))),"Yes","")</f>
        <v/>
      </c>
      <c r="L104" t="str">
        <f>IF(AND(ISNUMBER(MATCH(B104,Regions!A:A,0)),ISNUMBER(MATCH(C104,Regions!A:A,0))),"Yes","")</f>
        <v/>
      </c>
      <c r="M104" t="str">
        <f>IF(AND(ISNUMBER(MATCH(B104,Regions!A:A,0)),ISNUMBER(MATCH(C104,Regions!A:A,0))),"",IF(OR(ISNUMBER(MATCH(B104,Regions!A:A,0)),ISNUMBER(MATCH(C104,Regions!A:A,0))),"Yes",""))</f>
        <v>Yes</v>
      </c>
      <c r="N104" t="str">
        <f>IF(M104="Yes",IF(ISNUMBER(MATCH(B104,Regions!B:B,0)),"Yes",""),"")</f>
        <v/>
      </c>
      <c r="O104" t="str">
        <f>IF(M104="Yes",IF(ISNUMBER(MATCH(C104,Regions!B:B,0)),"Yes",""),"")</f>
        <v>Yes</v>
      </c>
    </row>
    <row r="105" spans="1:15" x14ac:dyDescent="0.25">
      <c r="A105" t="s">
        <v>193</v>
      </c>
      <c r="B105" t="s">
        <v>129</v>
      </c>
      <c r="C105" t="s">
        <v>26</v>
      </c>
      <c r="D105">
        <f t="shared" si="6"/>
        <v>13.63</v>
      </c>
      <c r="E105">
        <f t="shared" si="7"/>
        <v>23.130223369498033</v>
      </c>
      <c r="H105">
        <v>2023</v>
      </c>
      <c r="I105">
        <f>ROUND('Hurdles2022$'!I105*Hurdles!$P$1,3)</f>
        <v>13.63</v>
      </c>
      <c r="J105">
        <f>ROUND('Hurdles2022$'!J105*Hurdles!$P$1,3)</f>
        <v>8.64</v>
      </c>
      <c r="K105" t="str" cm="1">
        <f t="array" ref="K105">IF(OR(ISNUMBER(MATCH(B105&amp;C105,RemoteGen!$B:$B&amp;RemoteGen!$C:$C,0)),ISNUMBER(MATCH(C105&amp;B105,RemoteGen!$B:$B&amp;RemoteGen!$C:$C,0))),"Yes","")</f>
        <v/>
      </c>
      <c r="L105" t="str">
        <f>IF(AND(ISNUMBER(MATCH(B105,Regions!A:A,0)),ISNUMBER(MATCH(C105,Regions!A:A,0))),"Yes","")</f>
        <v/>
      </c>
      <c r="M105" t="str">
        <f>IF(AND(ISNUMBER(MATCH(B105,Regions!A:A,0)),ISNUMBER(MATCH(C105,Regions!A:A,0))),"",IF(OR(ISNUMBER(MATCH(B105,Regions!A:A,0)),ISNUMBER(MATCH(C105,Regions!A:A,0))),"Yes",""))</f>
        <v>Yes</v>
      </c>
      <c r="N105" t="str">
        <f>IF(M105="Yes",IF(ISNUMBER(MATCH(B105,Regions!B:B,0)),"Yes",""),"")</f>
        <v/>
      </c>
      <c r="O105" t="str">
        <f>IF(M105="Yes",IF(ISNUMBER(MATCH(C105,Regions!B:B,0)),"Yes",""),"")</f>
        <v>Yes</v>
      </c>
    </row>
    <row r="106" spans="1:15" x14ac:dyDescent="0.25">
      <c r="A106" t="s">
        <v>193</v>
      </c>
      <c r="B106" t="s">
        <v>16</v>
      </c>
      <c r="C106" t="s">
        <v>14</v>
      </c>
      <c r="D106">
        <f t="shared" si="6"/>
        <v>16.998223369498035</v>
      </c>
      <c r="E106">
        <f t="shared" si="7"/>
        <v>13.468999999999999</v>
      </c>
      <c r="H106">
        <v>2023</v>
      </c>
      <c r="I106">
        <f>ROUND('Hurdles2022$'!I106*Hurdles!$P$1,3)</f>
        <v>2.508</v>
      </c>
      <c r="J106">
        <f>ROUND('Hurdles2022$'!J106*Hurdles!$P$1,3)</f>
        <v>13.468999999999999</v>
      </c>
      <c r="K106" t="str" cm="1">
        <f t="array" ref="K106">IF(OR(ISNUMBER(MATCH(B106&amp;C106,RemoteGen!$B:$B&amp;RemoteGen!$C:$C,0)),ISNUMBER(MATCH(C106&amp;B106,RemoteGen!$B:$B&amp;RemoteGen!$C:$C,0))),"Yes","")</f>
        <v>Yes</v>
      </c>
      <c r="L106" t="str">
        <f>IF(AND(ISNUMBER(MATCH(B106,Regions!A:A,0)),ISNUMBER(MATCH(C106,Regions!A:A,0))),"Yes","")</f>
        <v/>
      </c>
      <c r="M106" t="str">
        <f>IF(AND(ISNUMBER(MATCH(B106,Regions!A:A,0)),ISNUMBER(MATCH(C106,Regions!A:A,0))),"",IF(OR(ISNUMBER(MATCH(B106,Regions!A:A,0)),ISNUMBER(MATCH(C106,Regions!A:A,0))),"Yes",""))</f>
        <v>Yes</v>
      </c>
      <c r="N106" t="str">
        <f>IF(M106="Yes",IF(ISNUMBER(MATCH(B106,Regions!B:B,0)),"Yes",""),"")</f>
        <v>Yes</v>
      </c>
      <c r="O106" t="str">
        <f>IF(M106="Yes",IF(ISNUMBER(MATCH(C106,Regions!B:B,0)),"Yes",""),"")</f>
        <v/>
      </c>
    </row>
    <row r="107" spans="1:15" x14ac:dyDescent="0.25">
      <c r="A107" t="s">
        <v>193</v>
      </c>
      <c r="B107" t="s">
        <v>18</v>
      </c>
      <c r="C107" t="s">
        <v>9</v>
      </c>
      <c r="D107">
        <f t="shared" si="6"/>
        <v>16.861223369498035</v>
      </c>
      <c r="E107">
        <f t="shared" si="7"/>
        <v>4.1210000000000004</v>
      </c>
      <c r="H107">
        <v>2023</v>
      </c>
      <c r="I107">
        <f>ROUND('Hurdles2022$'!I107*Hurdles!$P$1,3)</f>
        <v>2.371</v>
      </c>
      <c r="J107">
        <f>ROUND('Hurdles2022$'!J107*Hurdles!$P$1,3)</f>
        <v>4.1210000000000004</v>
      </c>
      <c r="K107" t="str" cm="1">
        <f t="array" ref="K107">IF(OR(ISNUMBER(MATCH(B107&amp;C107,RemoteGen!$B:$B&amp;RemoteGen!$C:$C,0)),ISNUMBER(MATCH(C107&amp;B107,RemoteGen!$B:$B&amp;RemoteGen!$C:$C,0))),"Yes","")</f>
        <v/>
      </c>
      <c r="L107" t="str">
        <f>IF(AND(ISNUMBER(MATCH(B107,Regions!A:A,0)),ISNUMBER(MATCH(C107,Regions!A:A,0))),"Yes","")</f>
        <v/>
      </c>
      <c r="M107" t="str">
        <f>IF(AND(ISNUMBER(MATCH(B107,Regions!A:A,0)),ISNUMBER(MATCH(C107,Regions!A:A,0))),"",IF(OR(ISNUMBER(MATCH(B107,Regions!A:A,0)),ISNUMBER(MATCH(C107,Regions!A:A,0))),"Yes",""))</f>
        <v>Yes</v>
      </c>
      <c r="N107" t="str">
        <f>IF(M107="Yes",IF(ISNUMBER(MATCH(B107,Regions!B:B,0)),"Yes",""),"")</f>
        <v>Yes</v>
      </c>
      <c r="O107" t="str">
        <f>IF(M107="Yes",IF(ISNUMBER(MATCH(C107,Regions!B:B,0)),"Yes",""),"")</f>
        <v/>
      </c>
    </row>
    <row r="108" spans="1:15" x14ac:dyDescent="0.25">
      <c r="A108" t="s">
        <v>193</v>
      </c>
      <c r="B108" t="s">
        <v>8</v>
      </c>
      <c r="C108" t="s">
        <v>9</v>
      </c>
      <c r="D108">
        <f t="shared" si="6"/>
        <v>19.974557354459026</v>
      </c>
      <c r="E108">
        <f t="shared" si="7"/>
        <v>4.1210000000000004</v>
      </c>
      <c r="H108">
        <v>2024</v>
      </c>
      <c r="I108">
        <f>ROUND('Hurdles2022$'!I108*Hurdles!$P$1,3)</f>
        <v>4.9029999999999996</v>
      </c>
      <c r="J108">
        <f>ROUND('Hurdles2022$'!J108*Hurdles!$P$1,3)</f>
        <v>4.1210000000000004</v>
      </c>
      <c r="K108" t="str" cm="1">
        <f t="array" ref="K108">IF(OR(ISNUMBER(MATCH(B108&amp;C108,RemoteGen!$B:$B&amp;RemoteGen!$C:$C,0)),ISNUMBER(MATCH(C108&amp;B108,RemoteGen!$B:$B&amp;RemoteGen!$C:$C,0))),"Yes","")</f>
        <v>Yes</v>
      </c>
      <c r="L108" t="str">
        <f>IF(AND(ISNUMBER(MATCH(B108,Regions!A:A,0)),ISNUMBER(MATCH(C108,Regions!A:A,0))),"Yes","")</f>
        <v/>
      </c>
      <c r="M108" t="str">
        <f>IF(AND(ISNUMBER(MATCH(B108,Regions!A:A,0)),ISNUMBER(MATCH(C108,Regions!A:A,0))),"",IF(OR(ISNUMBER(MATCH(B108,Regions!A:A,0)),ISNUMBER(MATCH(C108,Regions!A:A,0))),"Yes",""))</f>
        <v>Yes</v>
      </c>
      <c r="N108" t="str">
        <f>IF(M108="Yes",IF(ISNUMBER(MATCH(B108,Regions!B:B,0)),"Yes",""),"")</f>
        <v>Yes</v>
      </c>
      <c r="O108" t="str">
        <f>IF(M108="Yes",IF(ISNUMBER(MATCH(C108,Regions!B:B,0)),"Yes",""),"")</f>
        <v/>
      </c>
    </row>
    <row r="109" spans="1:15" x14ac:dyDescent="0.25">
      <c r="A109" t="s">
        <v>193</v>
      </c>
      <c r="B109" t="s">
        <v>8</v>
      </c>
      <c r="C109" t="s">
        <v>14</v>
      </c>
      <c r="D109">
        <f t="shared" si="6"/>
        <v>19.974557354459026</v>
      </c>
      <c r="E109">
        <f t="shared" si="7"/>
        <v>13.468999999999999</v>
      </c>
      <c r="H109">
        <v>2024</v>
      </c>
      <c r="I109">
        <f>ROUND('Hurdles2022$'!I109*Hurdles!$P$1,3)</f>
        <v>4.9029999999999996</v>
      </c>
      <c r="J109">
        <f>ROUND('Hurdles2022$'!J109*Hurdles!$P$1,3)</f>
        <v>13.468999999999999</v>
      </c>
      <c r="K109" t="str" cm="1">
        <f t="array" ref="K109">IF(OR(ISNUMBER(MATCH(B109&amp;C109,RemoteGen!$B:$B&amp;RemoteGen!$C:$C,0)),ISNUMBER(MATCH(C109&amp;B109,RemoteGen!$B:$B&amp;RemoteGen!$C:$C,0))),"Yes","")</f>
        <v>Yes</v>
      </c>
      <c r="L109" t="str">
        <f>IF(AND(ISNUMBER(MATCH(B109,Regions!A:A,0)),ISNUMBER(MATCH(C109,Regions!A:A,0))),"Yes","")</f>
        <v/>
      </c>
      <c r="M109" t="str">
        <f>IF(AND(ISNUMBER(MATCH(B109,Regions!A:A,0)),ISNUMBER(MATCH(C109,Regions!A:A,0))),"",IF(OR(ISNUMBER(MATCH(B109,Regions!A:A,0)),ISNUMBER(MATCH(C109,Regions!A:A,0))),"Yes",""))</f>
        <v>Yes</v>
      </c>
      <c r="N109" t="str">
        <f>IF(M109="Yes",IF(ISNUMBER(MATCH(B109,Regions!B:B,0)),"Yes",""),"")</f>
        <v>Yes</v>
      </c>
      <c r="O109" t="str">
        <f>IF(M109="Yes",IF(ISNUMBER(MATCH(C109,Regions!B:B,0)),"Yes",""),"")</f>
        <v/>
      </c>
    </row>
    <row r="110" spans="1:15" x14ac:dyDescent="0.25">
      <c r="A110" t="s">
        <v>193</v>
      </c>
      <c r="B110" t="s">
        <v>8</v>
      </c>
      <c r="C110" t="s">
        <v>15</v>
      </c>
      <c r="D110">
        <f t="shared" ref="D110:D173" si="8">I110+IF(N110="Yes",INDEX($X:$X,MATCH($H110,$S:$S,0)),0)</f>
        <v>19.974557354459026</v>
      </c>
      <c r="E110">
        <f t="shared" ref="E110:E173" si="9">J110+IF(O110="Yes",INDEX($X:$X,MATCH($H110,$S:$S,0)),0)</f>
        <v>13.468999999999999</v>
      </c>
      <c r="H110">
        <v>2024</v>
      </c>
      <c r="I110">
        <f>ROUND('Hurdles2022$'!I110*Hurdles!$P$1,3)</f>
        <v>4.9029999999999996</v>
      </c>
      <c r="J110">
        <f>ROUND('Hurdles2022$'!J110*Hurdles!$P$1,3)</f>
        <v>13.468999999999999</v>
      </c>
      <c r="K110" t="str" cm="1">
        <f t="array" ref="K110">IF(OR(ISNUMBER(MATCH(B110&amp;C110,RemoteGen!$B:$B&amp;RemoteGen!$C:$C,0)),ISNUMBER(MATCH(C110&amp;B110,RemoteGen!$B:$B&amp;RemoteGen!$C:$C,0))),"Yes","")</f>
        <v>Yes</v>
      </c>
      <c r="L110" t="str">
        <f>IF(AND(ISNUMBER(MATCH(B110,Regions!A:A,0)),ISNUMBER(MATCH(C110,Regions!A:A,0))),"Yes","")</f>
        <v/>
      </c>
      <c r="M110" t="str">
        <f>IF(AND(ISNUMBER(MATCH(B110,Regions!A:A,0)),ISNUMBER(MATCH(C110,Regions!A:A,0))),"",IF(OR(ISNUMBER(MATCH(B110,Regions!A:A,0)),ISNUMBER(MATCH(C110,Regions!A:A,0))),"Yes",""))</f>
        <v>Yes</v>
      </c>
      <c r="N110" t="str">
        <f>IF(M110="Yes",IF(ISNUMBER(MATCH(B110,Regions!B:B,0)),"Yes",""),"")</f>
        <v>Yes</v>
      </c>
      <c r="O110" t="str">
        <f>IF(M110="Yes",IF(ISNUMBER(MATCH(C110,Regions!B:B,0)),"Yes",""),"")</f>
        <v/>
      </c>
    </row>
    <row r="111" spans="1:15" x14ac:dyDescent="0.25">
      <c r="A111" t="s">
        <v>193</v>
      </c>
      <c r="B111" t="s">
        <v>23</v>
      </c>
      <c r="C111" t="s">
        <v>9</v>
      </c>
      <c r="D111">
        <f t="shared" si="8"/>
        <v>17.939557354459026</v>
      </c>
      <c r="E111">
        <f t="shared" si="9"/>
        <v>4.1210000000000004</v>
      </c>
      <c r="H111">
        <v>2024</v>
      </c>
      <c r="I111">
        <f>ROUND('Hurdles2022$'!I111*Hurdles!$P$1,3)</f>
        <v>2.8679999999999999</v>
      </c>
      <c r="J111">
        <f>ROUND('Hurdles2022$'!J111*Hurdles!$P$1,3)</f>
        <v>4.1210000000000004</v>
      </c>
      <c r="K111" t="str" cm="1">
        <f t="array" ref="K111">IF(OR(ISNUMBER(MATCH(B111&amp;C111,RemoteGen!$B:$B&amp;RemoteGen!$C:$C,0)),ISNUMBER(MATCH(C111&amp;B111,RemoteGen!$B:$B&amp;RemoteGen!$C:$C,0))),"Yes","")</f>
        <v/>
      </c>
      <c r="L111" t="str">
        <f>IF(AND(ISNUMBER(MATCH(B111,Regions!A:A,0)),ISNUMBER(MATCH(C111,Regions!A:A,0))),"Yes","")</f>
        <v/>
      </c>
      <c r="M111" t="str">
        <f>IF(AND(ISNUMBER(MATCH(B111,Regions!A:A,0)),ISNUMBER(MATCH(C111,Regions!A:A,0))),"",IF(OR(ISNUMBER(MATCH(B111,Regions!A:A,0)),ISNUMBER(MATCH(C111,Regions!A:A,0))),"Yes",""))</f>
        <v>Yes</v>
      </c>
      <c r="N111" t="str">
        <f>IF(M111="Yes",IF(ISNUMBER(MATCH(B111,Regions!B:B,0)),"Yes",""),"")</f>
        <v>Yes</v>
      </c>
      <c r="O111" t="str">
        <f>IF(M111="Yes",IF(ISNUMBER(MATCH(C111,Regions!B:B,0)),"Yes",""),"")</f>
        <v/>
      </c>
    </row>
    <row r="112" spans="1:15" x14ac:dyDescent="0.25">
      <c r="A112" t="s">
        <v>193</v>
      </c>
      <c r="B112" t="s">
        <v>9</v>
      </c>
      <c r="C112" t="s">
        <v>16</v>
      </c>
      <c r="D112">
        <f t="shared" si="8"/>
        <v>4.1210000000000004</v>
      </c>
      <c r="E112">
        <f t="shared" si="9"/>
        <v>19.974557354459026</v>
      </c>
      <c r="H112">
        <v>2024</v>
      </c>
      <c r="I112">
        <f>ROUND('Hurdles2022$'!I112*Hurdles!$P$1,3)</f>
        <v>4.1210000000000004</v>
      </c>
      <c r="J112">
        <f>ROUND('Hurdles2022$'!J112*Hurdles!$P$1,3)</f>
        <v>4.9029999999999996</v>
      </c>
      <c r="K112" t="str" cm="1">
        <f t="array" ref="K112">IF(OR(ISNUMBER(MATCH(B112&amp;C112,RemoteGen!$B:$B&amp;RemoteGen!$C:$C,0)),ISNUMBER(MATCH(C112&amp;B112,RemoteGen!$B:$B&amp;RemoteGen!$C:$C,0))),"Yes","")</f>
        <v>Yes</v>
      </c>
      <c r="L112" t="str">
        <f>IF(AND(ISNUMBER(MATCH(B112,Regions!A:A,0)),ISNUMBER(MATCH(C112,Regions!A:A,0))),"Yes","")</f>
        <v/>
      </c>
      <c r="M112" t="str">
        <f>IF(AND(ISNUMBER(MATCH(B112,Regions!A:A,0)),ISNUMBER(MATCH(C112,Regions!A:A,0))),"",IF(OR(ISNUMBER(MATCH(B112,Regions!A:A,0)),ISNUMBER(MATCH(C112,Regions!A:A,0))),"Yes",""))</f>
        <v>Yes</v>
      </c>
      <c r="N112" t="str">
        <f>IF(M112="Yes",IF(ISNUMBER(MATCH(B112,Regions!B:B,0)),"Yes",""),"")</f>
        <v/>
      </c>
      <c r="O112" t="str">
        <f>IF(M112="Yes",IF(ISNUMBER(MATCH(C112,Regions!B:B,0)),"Yes",""),"")</f>
        <v>Yes</v>
      </c>
    </row>
    <row r="113" spans="1:15" x14ac:dyDescent="0.25">
      <c r="A113" t="s">
        <v>193</v>
      </c>
      <c r="B113" t="s">
        <v>24</v>
      </c>
      <c r="C113" t="s">
        <v>20</v>
      </c>
      <c r="D113">
        <f t="shared" si="8"/>
        <v>7.25</v>
      </c>
      <c r="E113">
        <f t="shared" si="9"/>
        <v>17.442557354459026</v>
      </c>
      <c r="H113">
        <v>2024</v>
      </c>
      <c r="I113">
        <f>ROUND('Hurdles2022$'!I113*Hurdles!$P$1,3)</f>
        <v>7.25</v>
      </c>
      <c r="J113">
        <f>ROUND('Hurdles2022$'!J113*Hurdles!$P$1,3)</f>
        <v>2.371</v>
      </c>
      <c r="K113" t="str" cm="1">
        <f t="array" ref="K113">IF(OR(ISNUMBER(MATCH(B113&amp;C113,RemoteGen!$B:$B&amp;RemoteGen!$C:$C,0)),ISNUMBER(MATCH(C113&amp;B113,RemoteGen!$B:$B&amp;RemoteGen!$C:$C,0))),"Yes","")</f>
        <v/>
      </c>
      <c r="L113" t="str">
        <f>IF(AND(ISNUMBER(MATCH(B113,Regions!A:A,0)),ISNUMBER(MATCH(C113,Regions!A:A,0))),"Yes","")</f>
        <v/>
      </c>
      <c r="M113" t="str">
        <f>IF(AND(ISNUMBER(MATCH(B113,Regions!A:A,0)),ISNUMBER(MATCH(C113,Regions!A:A,0))),"",IF(OR(ISNUMBER(MATCH(B113,Regions!A:A,0)),ISNUMBER(MATCH(C113,Regions!A:A,0))),"Yes",""))</f>
        <v>Yes</v>
      </c>
      <c r="N113" t="str">
        <f>IF(M113="Yes",IF(ISNUMBER(MATCH(B113,Regions!B:B,0)),"Yes",""),"")</f>
        <v/>
      </c>
      <c r="O113" t="str">
        <f>IF(M113="Yes",IF(ISNUMBER(MATCH(C113,Regions!B:B,0)),"Yes",""),"")</f>
        <v>Yes</v>
      </c>
    </row>
    <row r="114" spans="1:15" x14ac:dyDescent="0.25">
      <c r="A114" t="s">
        <v>193</v>
      </c>
      <c r="B114" t="s">
        <v>25</v>
      </c>
      <c r="C114" t="s">
        <v>20</v>
      </c>
      <c r="D114">
        <f t="shared" si="8"/>
        <v>3.141</v>
      </c>
      <c r="E114">
        <f t="shared" si="9"/>
        <v>17.442557354459026</v>
      </c>
      <c r="H114">
        <v>2024</v>
      </c>
      <c r="I114">
        <f>ROUND('Hurdles2022$'!I114*Hurdles!$P$1,3)</f>
        <v>3.141</v>
      </c>
      <c r="J114">
        <f>ROUND('Hurdles2022$'!J114*Hurdles!$P$1,3)</f>
        <v>2.371</v>
      </c>
      <c r="K114" t="str" cm="1">
        <f t="array" ref="K114">IF(OR(ISNUMBER(MATCH(B114&amp;C114,RemoteGen!$B:$B&amp;RemoteGen!$C:$C,0)),ISNUMBER(MATCH(C114&amp;B114,RemoteGen!$B:$B&amp;RemoteGen!$C:$C,0))),"Yes","")</f>
        <v/>
      </c>
      <c r="L114" t="str">
        <f>IF(AND(ISNUMBER(MATCH(B114,Regions!A:A,0)),ISNUMBER(MATCH(C114,Regions!A:A,0))),"Yes","")</f>
        <v/>
      </c>
      <c r="M114" t="str">
        <f>IF(AND(ISNUMBER(MATCH(B114,Regions!A:A,0)),ISNUMBER(MATCH(C114,Regions!A:A,0))),"",IF(OR(ISNUMBER(MATCH(B114,Regions!A:A,0)),ISNUMBER(MATCH(C114,Regions!A:A,0))),"Yes",""))</f>
        <v>Yes</v>
      </c>
      <c r="N114" t="str">
        <f>IF(M114="Yes",IF(ISNUMBER(MATCH(B114,Regions!B:B,0)),"Yes",""),"")</f>
        <v/>
      </c>
      <c r="O114" t="str">
        <f>IF(M114="Yes",IF(ISNUMBER(MATCH(C114,Regions!B:B,0)),"Yes",""),"")</f>
        <v>Yes</v>
      </c>
    </row>
    <row r="115" spans="1:15" x14ac:dyDescent="0.25">
      <c r="A115" t="s">
        <v>193</v>
      </c>
      <c r="B115" t="s">
        <v>25</v>
      </c>
      <c r="C115" t="s">
        <v>26</v>
      </c>
      <c r="D115">
        <f t="shared" si="8"/>
        <v>13.63</v>
      </c>
      <c r="E115">
        <f t="shared" si="9"/>
        <v>23.711557354459025</v>
      </c>
      <c r="H115">
        <v>2024</v>
      </c>
      <c r="I115">
        <f>ROUND('Hurdles2022$'!I115*Hurdles!$P$1,3)</f>
        <v>13.63</v>
      </c>
      <c r="J115">
        <f>ROUND('Hurdles2022$'!J115*Hurdles!$P$1,3)</f>
        <v>8.64</v>
      </c>
      <c r="K115" t="str" cm="1">
        <f t="array" ref="K115">IF(OR(ISNUMBER(MATCH(B115&amp;C115,RemoteGen!$B:$B&amp;RemoteGen!$C:$C,0)),ISNUMBER(MATCH(C115&amp;B115,RemoteGen!$B:$B&amp;RemoteGen!$C:$C,0))),"Yes","")</f>
        <v>Yes</v>
      </c>
      <c r="L115" t="str">
        <f>IF(AND(ISNUMBER(MATCH(B115,Regions!A:A,0)),ISNUMBER(MATCH(C115,Regions!A:A,0))),"Yes","")</f>
        <v/>
      </c>
      <c r="M115" t="str">
        <f>IF(AND(ISNUMBER(MATCH(B115,Regions!A:A,0)),ISNUMBER(MATCH(C115,Regions!A:A,0))),"",IF(OR(ISNUMBER(MATCH(B115,Regions!A:A,0)),ISNUMBER(MATCH(C115,Regions!A:A,0))),"Yes",""))</f>
        <v>Yes</v>
      </c>
      <c r="N115" t="str">
        <f>IF(M115="Yes",IF(ISNUMBER(MATCH(B115,Regions!B:B,0)),"Yes",""),"")</f>
        <v/>
      </c>
      <c r="O115" t="str">
        <f>IF(M115="Yes",IF(ISNUMBER(MATCH(C115,Regions!B:B,0)),"Yes",""),"")</f>
        <v>Yes</v>
      </c>
    </row>
    <row r="116" spans="1:15" x14ac:dyDescent="0.25">
      <c r="A116" t="s">
        <v>193</v>
      </c>
      <c r="B116" t="s">
        <v>26</v>
      </c>
      <c r="C116" t="s">
        <v>27</v>
      </c>
      <c r="D116">
        <f t="shared" si="8"/>
        <v>23.711557354459025</v>
      </c>
      <c r="E116">
        <f t="shared" si="9"/>
        <v>13.468999999999999</v>
      </c>
      <c r="H116">
        <v>2024</v>
      </c>
      <c r="I116">
        <f>ROUND('Hurdles2022$'!I116*Hurdles!$P$1,3)</f>
        <v>8.64</v>
      </c>
      <c r="J116">
        <f>ROUND('Hurdles2022$'!J116*Hurdles!$P$1,3)</f>
        <v>13.468999999999999</v>
      </c>
      <c r="K116" t="str" cm="1">
        <f t="array" ref="K116">IF(OR(ISNUMBER(MATCH(B116&amp;C116,RemoteGen!$B:$B&amp;RemoteGen!$C:$C,0)),ISNUMBER(MATCH(C116&amp;B116,RemoteGen!$B:$B&amp;RemoteGen!$C:$C,0))),"Yes","")</f>
        <v/>
      </c>
      <c r="L116" t="str">
        <f>IF(AND(ISNUMBER(MATCH(B116,Regions!A:A,0)),ISNUMBER(MATCH(C116,Regions!A:A,0))),"Yes","")</f>
        <v/>
      </c>
      <c r="M116" t="str">
        <f>IF(AND(ISNUMBER(MATCH(B116,Regions!A:A,0)),ISNUMBER(MATCH(C116,Regions!A:A,0))),"",IF(OR(ISNUMBER(MATCH(B116,Regions!A:A,0)),ISNUMBER(MATCH(C116,Regions!A:A,0))),"Yes",""))</f>
        <v>Yes</v>
      </c>
      <c r="N116" t="str">
        <f>IF(M116="Yes",IF(ISNUMBER(MATCH(B116,Regions!B:B,0)),"Yes",""),"")</f>
        <v>Yes</v>
      </c>
      <c r="O116" t="str">
        <f>IF(M116="Yes",IF(ISNUMBER(MATCH(C116,Regions!B:B,0)),"Yes",""),"")</f>
        <v/>
      </c>
    </row>
    <row r="117" spans="1:15" x14ac:dyDescent="0.25">
      <c r="A117" t="s">
        <v>193</v>
      </c>
      <c r="B117" t="s">
        <v>26</v>
      </c>
      <c r="C117" t="s">
        <v>14</v>
      </c>
      <c r="D117">
        <f t="shared" si="8"/>
        <v>23.711557354459025</v>
      </c>
      <c r="E117">
        <f t="shared" si="9"/>
        <v>13.468999999999999</v>
      </c>
      <c r="H117">
        <v>2024</v>
      </c>
      <c r="I117">
        <f>ROUND('Hurdles2022$'!I117*Hurdles!$P$1,3)</f>
        <v>8.64</v>
      </c>
      <c r="J117">
        <f>ROUND('Hurdles2022$'!J117*Hurdles!$P$1,3)</f>
        <v>13.468999999999999</v>
      </c>
      <c r="K117" t="str" cm="1">
        <f t="array" ref="K117">IF(OR(ISNUMBER(MATCH(B117&amp;C117,RemoteGen!$B:$B&amp;RemoteGen!$C:$C,0)),ISNUMBER(MATCH(C117&amp;B117,RemoteGen!$B:$B&amp;RemoteGen!$C:$C,0))),"Yes","")</f>
        <v>Yes</v>
      </c>
      <c r="L117" t="str">
        <f>IF(AND(ISNUMBER(MATCH(B117,Regions!A:A,0)),ISNUMBER(MATCH(C117,Regions!A:A,0))),"Yes","")</f>
        <v/>
      </c>
      <c r="M117" t="str">
        <f>IF(AND(ISNUMBER(MATCH(B117,Regions!A:A,0)),ISNUMBER(MATCH(C117,Regions!A:A,0))),"",IF(OR(ISNUMBER(MATCH(B117,Regions!A:A,0)),ISNUMBER(MATCH(C117,Regions!A:A,0))),"Yes",""))</f>
        <v>Yes</v>
      </c>
      <c r="N117" t="str">
        <f>IF(M117="Yes",IF(ISNUMBER(MATCH(B117,Regions!B:B,0)),"Yes",""),"")</f>
        <v>Yes</v>
      </c>
      <c r="O117" t="str">
        <f>IF(M117="Yes",IF(ISNUMBER(MATCH(C117,Regions!B:B,0)),"Yes",""),"")</f>
        <v/>
      </c>
    </row>
    <row r="118" spans="1:15" x14ac:dyDescent="0.25">
      <c r="A118" t="s">
        <v>193</v>
      </c>
      <c r="B118" t="s">
        <v>11</v>
      </c>
      <c r="C118" t="s">
        <v>24</v>
      </c>
      <c r="D118">
        <f t="shared" si="8"/>
        <v>18.894557354459025</v>
      </c>
      <c r="E118">
        <f t="shared" si="9"/>
        <v>7.25</v>
      </c>
      <c r="H118">
        <v>2024</v>
      </c>
      <c r="I118">
        <f>ROUND('Hurdles2022$'!I118*Hurdles!$P$1,3)</f>
        <v>3.823</v>
      </c>
      <c r="J118">
        <f>ROUND('Hurdles2022$'!J118*Hurdles!$P$1,3)</f>
        <v>7.25</v>
      </c>
      <c r="K118" t="str" cm="1">
        <f t="array" ref="K118">IF(OR(ISNUMBER(MATCH(B118&amp;C118,RemoteGen!$B:$B&amp;RemoteGen!$C:$C,0)),ISNUMBER(MATCH(C118&amp;B118,RemoteGen!$B:$B&amp;RemoteGen!$C:$C,0))),"Yes","")</f>
        <v/>
      </c>
      <c r="L118" t="str">
        <f>IF(AND(ISNUMBER(MATCH(B118,Regions!A:A,0)),ISNUMBER(MATCH(C118,Regions!A:A,0))),"Yes","")</f>
        <v/>
      </c>
      <c r="M118" t="str">
        <f>IF(AND(ISNUMBER(MATCH(B118,Regions!A:A,0)),ISNUMBER(MATCH(C118,Regions!A:A,0))),"",IF(OR(ISNUMBER(MATCH(B118,Regions!A:A,0)),ISNUMBER(MATCH(C118,Regions!A:A,0))),"Yes",""))</f>
        <v>Yes</v>
      </c>
      <c r="N118" t="str">
        <f>IF(M118="Yes",IF(ISNUMBER(MATCH(B118,Regions!B:B,0)),"Yes",""),"")</f>
        <v>Yes</v>
      </c>
      <c r="O118" t="str">
        <f>IF(M118="Yes",IF(ISNUMBER(MATCH(C118,Regions!B:B,0)),"Yes",""),"")</f>
        <v/>
      </c>
    </row>
    <row r="119" spans="1:15" x14ac:dyDescent="0.25">
      <c r="A119" t="s">
        <v>193</v>
      </c>
      <c r="B119" t="s">
        <v>30</v>
      </c>
      <c r="C119" t="s">
        <v>27</v>
      </c>
      <c r="D119">
        <f t="shared" si="8"/>
        <v>18.894557354459025</v>
      </c>
      <c r="E119">
        <f t="shared" si="9"/>
        <v>13.468999999999999</v>
      </c>
      <c r="H119">
        <v>2024</v>
      </c>
      <c r="I119">
        <f>ROUND('Hurdles2022$'!I119*Hurdles!$P$1,3)</f>
        <v>3.823</v>
      </c>
      <c r="J119">
        <f>ROUND('Hurdles2022$'!J119*Hurdles!$P$1,3)</f>
        <v>13.468999999999999</v>
      </c>
      <c r="K119" t="str" cm="1">
        <f t="array" ref="K119">IF(OR(ISNUMBER(MATCH(B119&amp;C119,RemoteGen!$B:$B&amp;RemoteGen!$C:$C,0)),ISNUMBER(MATCH(C119&amp;B119,RemoteGen!$B:$B&amp;RemoteGen!$C:$C,0))),"Yes","")</f>
        <v>Yes</v>
      </c>
      <c r="L119" t="str">
        <f>IF(AND(ISNUMBER(MATCH(B119,Regions!A:A,0)),ISNUMBER(MATCH(C119,Regions!A:A,0))),"Yes","")</f>
        <v/>
      </c>
      <c r="M119" t="str">
        <f>IF(AND(ISNUMBER(MATCH(B119,Regions!A:A,0)),ISNUMBER(MATCH(C119,Regions!A:A,0))),"",IF(OR(ISNUMBER(MATCH(B119,Regions!A:A,0)),ISNUMBER(MATCH(C119,Regions!A:A,0))),"Yes",""))</f>
        <v>Yes</v>
      </c>
      <c r="N119" t="str">
        <f>IF(M119="Yes",IF(ISNUMBER(MATCH(B119,Regions!B:B,0)),"Yes",""),"")</f>
        <v>Yes</v>
      </c>
      <c r="O119" t="str">
        <f>IF(M119="Yes",IF(ISNUMBER(MATCH(C119,Regions!B:B,0)),"Yes",""),"")</f>
        <v/>
      </c>
    </row>
    <row r="120" spans="1:15" x14ac:dyDescent="0.25">
      <c r="A120" t="s">
        <v>193</v>
      </c>
      <c r="B120" t="s">
        <v>27</v>
      </c>
      <c r="C120" t="s">
        <v>20</v>
      </c>
      <c r="D120">
        <f t="shared" si="8"/>
        <v>13.468999999999999</v>
      </c>
      <c r="E120">
        <f t="shared" si="9"/>
        <v>17.442557354459026</v>
      </c>
      <c r="H120">
        <v>2024</v>
      </c>
      <c r="I120">
        <f>ROUND('Hurdles2022$'!I120*Hurdles!$P$1,3)</f>
        <v>13.468999999999999</v>
      </c>
      <c r="J120">
        <f>ROUND('Hurdles2022$'!J120*Hurdles!$P$1,3)</f>
        <v>2.371</v>
      </c>
      <c r="K120" t="str" cm="1">
        <f t="array" ref="K120">IF(OR(ISNUMBER(MATCH(B120&amp;C120,RemoteGen!$B:$B&amp;RemoteGen!$C:$C,0)),ISNUMBER(MATCH(C120&amp;B120,RemoteGen!$B:$B&amp;RemoteGen!$C:$C,0))),"Yes","")</f>
        <v>Yes</v>
      </c>
      <c r="L120" t="str">
        <f>IF(AND(ISNUMBER(MATCH(B120,Regions!A:A,0)),ISNUMBER(MATCH(C120,Regions!A:A,0))),"Yes","")</f>
        <v/>
      </c>
      <c r="M120" t="str">
        <f>IF(AND(ISNUMBER(MATCH(B120,Regions!A:A,0)),ISNUMBER(MATCH(C120,Regions!A:A,0))),"",IF(OR(ISNUMBER(MATCH(B120,Regions!A:A,0)),ISNUMBER(MATCH(C120,Regions!A:A,0))),"Yes",""))</f>
        <v>Yes</v>
      </c>
      <c r="N120" t="str">
        <f>IF(M120="Yes",IF(ISNUMBER(MATCH(B120,Regions!B:B,0)),"Yes",""),"")</f>
        <v/>
      </c>
      <c r="O120" t="str">
        <f>IF(M120="Yes",IF(ISNUMBER(MATCH(C120,Regions!B:B,0)),"Yes",""),"")</f>
        <v>Yes</v>
      </c>
    </row>
    <row r="121" spans="1:15" x14ac:dyDescent="0.25">
      <c r="A121" t="s">
        <v>193</v>
      </c>
      <c r="B121" t="s">
        <v>22</v>
      </c>
      <c r="C121" t="s">
        <v>27</v>
      </c>
      <c r="D121">
        <f t="shared" si="8"/>
        <v>18.212557354459026</v>
      </c>
      <c r="E121">
        <f t="shared" si="9"/>
        <v>13.63</v>
      </c>
      <c r="H121">
        <v>2024</v>
      </c>
      <c r="I121">
        <f>ROUND('Hurdles2022$'!I121*Hurdles!$P$1,3)</f>
        <v>3.141</v>
      </c>
      <c r="J121">
        <f>ROUND('Hurdles2022$'!J121*Hurdles!$P$1,3)</f>
        <v>13.63</v>
      </c>
      <c r="K121" t="str" cm="1">
        <f t="array" ref="K121">IF(OR(ISNUMBER(MATCH(B121&amp;C121,RemoteGen!$B:$B&amp;RemoteGen!$C:$C,0)),ISNUMBER(MATCH(C121&amp;B121,RemoteGen!$B:$B&amp;RemoteGen!$C:$C,0))),"Yes","")</f>
        <v>Yes</v>
      </c>
      <c r="L121" t="str">
        <f>IF(AND(ISNUMBER(MATCH(B121,Regions!A:A,0)),ISNUMBER(MATCH(C121,Regions!A:A,0))),"Yes","")</f>
        <v/>
      </c>
      <c r="M121" t="str">
        <f>IF(AND(ISNUMBER(MATCH(B121,Regions!A:A,0)),ISNUMBER(MATCH(C121,Regions!A:A,0))),"",IF(OR(ISNUMBER(MATCH(B121,Regions!A:A,0)),ISNUMBER(MATCH(C121,Regions!A:A,0))),"Yes",""))</f>
        <v>Yes</v>
      </c>
      <c r="N121" t="str">
        <f>IF(M121="Yes",IF(ISNUMBER(MATCH(B121,Regions!B:B,0)),"Yes",""),"")</f>
        <v>Yes</v>
      </c>
      <c r="O121" t="str">
        <f>IF(M121="Yes",IF(ISNUMBER(MATCH(C121,Regions!B:B,0)),"Yes",""),"")</f>
        <v/>
      </c>
    </row>
    <row r="122" spans="1:15" x14ac:dyDescent="0.25">
      <c r="A122" t="s">
        <v>193</v>
      </c>
      <c r="B122" t="s">
        <v>14</v>
      </c>
      <c r="C122" t="s">
        <v>13</v>
      </c>
      <c r="D122">
        <f t="shared" si="8"/>
        <v>13.63</v>
      </c>
      <c r="E122">
        <f t="shared" si="9"/>
        <v>20.235557354459026</v>
      </c>
      <c r="H122">
        <v>2024</v>
      </c>
      <c r="I122">
        <f>ROUND('Hurdles2022$'!I122*Hurdles!$P$1,3)</f>
        <v>13.63</v>
      </c>
      <c r="J122">
        <f>ROUND('Hurdles2022$'!J122*Hurdles!$P$1,3)</f>
        <v>5.1639999999999997</v>
      </c>
      <c r="K122" t="str" cm="1">
        <f t="array" ref="K122">IF(OR(ISNUMBER(MATCH(B122&amp;C122,RemoteGen!$B:$B&amp;RemoteGen!$C:$C,0)),ISNUMBER(MATCH(C122&amp;B122,RemoteGen!$B:$B&amp;RemoteGen!$C:$C,0))),"Yes","")</f>
        <v/>
      </c>
      <c r="L122" t="str">
        <f>IF(AND(ISNUMBER(MATCH(B122,Regions!A:A,0)),ISNUMBER(MATCH(C122,Regions!A:A,0))),"Yes","")</f>
        <v/>
      </c>
      <c r="M122" t="str">
        <f>IF(AND(ISNUMBER(MATCH(B122,Regions!A:A,0)),ISNUMBER(MATCH(C122,Regions!A:A,0))),"",IF(OR(ISNUMBER(MATCH(B122,Regions!A:A,0)),ISNUMBER(MATCH(C122,Regions!A:A,0))),"Yes",""))</f>
        <v>Yes</v>
      </c>
      <c r="N122" t="str">
        <f>IF(M122="Yes",IF(ISNUMBER(MATCH(B122,Regions!B:B,0)),"Yes",""),"")</f>
        <v/>
      </c>
      <c r="O122" t="str">
        <f>IF(M122="Yes",IF(ISNUMBER(MATCH(C122,Regions!B:B,0)),"Yes",""),"")</f>
        <v>Yes</v>
      </c>
    </row>
    <row r="123" spans="1:15" x14ac:dyDescent="0.25">
      <c r="A123" t="s">
        <v>193</v>
      </c>
      <c r="B123" t="s">
        <v>14</v>
      </c>
      <c r="C123" t="s">
        <v>18</v>
      </c>
      <c r="D123">
        <f t="shared" si="8"/>
        <v>13.468999999999999</v>
      </c>
      <c r="E123">
        <f t="shared" si="9"/>
        <v>17.442557354459026</v>
      </c>
      <c r="H123">
        <v>2024</v>
      </c>
      <c r="I123">
        <f>ROUND('Hurdles2022$'!I123*Hurdles!$P$1,3)</f>
        <v>13.468999999999999</v>
      </c>
      <c r="J123">
        <f>ROUND('Hurdles2022$'!J123*Hurdles!$P$1,3)</f>
        <v>2.371</v>
      </c>
      <c r="K123" t="str" cm="1">
        <f t="array" ref="K123">IF(OR(ISNUMBER(MATCH(B123&amp;C123,RemoteGen!$B:$B&amp;RemoteGen!$C:$C,0)),ISNUMBER(MATCH(C123&amp;B123,RemoteGen!$B:$B&amp;RemoteGen!$C:$C,0))),"Yes","")</f>
        <v>Yes</v>
      </c>
      <c r="L123" t="str">
        <f>IF(AND(ISNUMBER(MATCH(B123,Regions!A:A,0)),ISNUMBER(MATCH(C123,Regions!A:A,0))),"Yes","")</f>
        <v/>
      </c>
      <c r="M123" t="str">
        <f>IF(AND(ISNUMBER(MATCH(B123,Regions!A:A,0)),ISNUMBER(MATCH(C123,Regions!A:A,0))),"",IF(OR(ISNUMBER(MATCH(B123,Regions!A:A,0)),ISNUMBER(MATCH(C123,Regions!A:A,0))),"Yes",""))</f>
        <v>Yes</v>
      </c>
      <c r="N123" t="str">
        <f>IF(M123="Yes",IF(ISNUMBER(MATCH(B123,Regions!B:B,0)),"Yes",""),"")</f>
        <v/>
      </c>
      <c r="O123" t="str">
        <f>IF(M123="Yes",IF(ISNUMBER(MATCH(C123,Regions!B:B,0)),"Yes",""),"")</f>
        <v>Yes</v>
      </c>
    </row>
    <row r="124" spans="1:15" x14ac:dyDescent="0.25">
      <c r="A124" t="s">
        <v>193</v>
      </c>
      <c r="B124" t="s">
        <v>15</v>
      </c>
      <c r="C124" t="s">
        <v>23</v>
      </c>
      <c r="D124">
        <f t="shared" si="8"/>
        <v>13.468999999999999</v>
      </c>
      <c r="E124">
        <f t="shared" si="9"/>
        <v>17.939557354459026</v>
      </c>
      <c r="H124">
        <v>2024</v>
      </c>
      <c r="I124">
        <f>ROUND('Hurdles2022$'!I124*Hurdles!$P$1,3)</f>
        <v>13.468999999999999</v>
      </c>
      <c r="J124">
        <f>ROUND('Hurdles2022$'!J124*Hurdles!$P$1,3)</f>
        <v>2.8679999999999999</v>
      </c>
      <c r="K124" t="str" cm="1">
        <f t="array" ref="K124">IF(OR(ISNUMBER(MATCH(B124&amp;C124,RemoteGen!$B:$B&amp;RemoteGen!$C:$C,0)),ISNUMBER(MATCH(C124&amp;B124,RemoteGen!$B:$B&amp;RemoteGen!$C:$C,0))),"Yes","")</f>
        <v/>
      </c>
      <c r="L124" t="str">
        <f>IF(AND(ISNUMBER(MATCH(B124,Regions!A:A,0)),ISNUMBER(MATCH(C124,Regions!A:A,0))),"Yes","")</f>
        <v/>
      </c>
      <c r="M124" t="str">
        <f>IF(AND(ISNUMBER(MATCH(B124,Regions!A:A,0)),ISNUMBER(MATCH(C124,Regions!A:A,0))),"",IF(OR(ISNUMBER(MATCH(B124,Regions!A:A,0)),ISNUMBER(MATCH(C124,Regions!A:A,0))),"Yes",""))</f>
        <v>Yes</v>
      </c>
      <c r="N124" t="str">
        <f>IF(M124="Yes",IF(ISNUMBER(MATCH(B124,Regions!B:B,0)),"Yes",""),"")</f>
        <v/>
      </c>
      <c r="O124" t="str">
        <f>IF(M124="Yes",IF(ISNUMBER(MATCH(C124,Regions!B:B,0)),"Yes",""),"")</f>
        <v>Yes</v>
      </c>
    </row>
    <row r="125" spans="1:15" x14ac:dyDescent="0.25">
      <c r="A125" t="s">
        <v>193</v>
      </c>
      <c r="B125" t="s">
        <v>129</v>
      </c>
      <c r="C125" t="s">
        <v>20</v>
      </c>
      <c r="D125">
        <f t="shared" si="8"/>
        <v>3.141</v>
      </c>
      <c r="E125">
        <f t="shared" si="9"/>
        <v>17.442557354459026</v>
      </c>
      <c r="H125">
        <v>2024</v>
      </c>
      <c r="I125">
        <f>ROUND('Hurdles2022$'!I125*Hurdles!$P$1,3)</f>
        <v>3.141</v>
      </c>
      <c r="J125">
        <f>ROUND('Hurdles2022$'!J125*Hurdles!$P$1,3)</f>
        <v>2.371</v>
      </c>
      <c r="K125" t="str" cm="1">
        <f t="array" ref="K125">IF(OR(ISNUMBER(MATCH(B125&amp;C125,RemoteGen!$B:$B&amp;RemoteGen!$C:$C,0)),ISNUMBER(MATCH(C125&amp;B125,RemoteGen!$B:$B&amp;RemoteGen!$C:$C,0))),"Yes","")</f>
        <v/>
      </c>
      <c r="L125" t="str">
        <f>IF(AND(ISNUMBER(MATCH(B125,Regions!A:A,0)),ISNUMBER(MATCH(C125,Regions!A:A,0))),"Yes","")</f>
        <v/>
      </c>
      <c r="M125" t="str">
        <f>IF(AND(ISNUMBER(MATCH(B125,Regions!A:A,0)),ISNUMBER(MATCH(C125,Regions!A:A,0))),"",IF(OR(ISNUMBER(MATCH(B125,Regions!A:A,0)),ISNUMBER(MATCH(C125,Regions!A:A,0))),"Yes",""))</f>
        <v>Yes</v>
      </c>
      <c r="N125" t="str">
        <f>IF(M125="Yes",IF(ISNUMBER(MATCH(B125,Regions!B:B,0)),"Yes",""),"")</f>
        <v/>
      </c>
      <c r="O125" t="str">
        <f>IF(M125="Yes",IF(ISNUMBER(MATCH(C125,Regions!B:B,0)),"Yes",""),"")</f>
        <v>Yes</v>
      </c>
    </row>
    <row r="126" spans="1:15" x14ac:dyDescent="0.25">
      <c r="A126" t="s">
        <v>193</v>
      </c>
      <c r="B126" t="s">
        <v>129</v>
      </c>
      <c r="C126" t="s">
        <v>26</v>
      </c>
      <c r="D126">
        <f t="shared" si="8"/>
        <v>13.63</v>
      </c>
      <c r="E126">
        <f t="shared" si="9"/>
        <v>23.711557354459025</v>
      </c>
      <c r="H126">
        <v>2024</v>
      </c>
      <c r="I126">
        <f>ROUND('Hurdles2022$'!I126*Hurdles!$P$1,3)</f>
        <v>13.63</v>
      </c>
      <c r="J126">
        <f>ROUND('Hurdles2022$'!J126*Hurdles!$P$1,3)</f>
        <v>8.64</v>
      </c>
      <c r="K126" t="str" cm="1">
        <f t="array" ref="K126">IF(OR(ISNUMBER(MATCH(B126&amp;C126,RemoteGen!$B:$B&amp;RemoteGen!$C:$C,0)),ISNUMBER(MATCH(C126&amp;B126,RemoteGen!$B:$B&amp;RemoteGen!$C:$C,0))),"Yes","")</f>
        <v/>
      </c>
      <c r="L126" t="str">
        <f>IF(AND(ISNUMBER(MATCH(B126,Regions!A:A,0)),ISNUMBER(MATCH(C126,Regions!A:A,0))),"Yes","")</f>
        <v/>
      </c>
      <c r="M126" t="str">
        <f>IF(AND(ISNUMBER(MATCH(B126,Regions!A:A,0)),ISNUMBER(MATCH(C126,Regions!A:A,0))),"",IF(OR(ISNUMBER(MATCH(B126,Regions!A:A,0)),ISNUMBER(MATCH(C126,Regions!A:A,0))),"Yes",""))</f>
        <v>Yes</v>
      </c>
      <c r="N126" t="str">
        <f>IF(M126="Yes",IF(ISNUMBER(MATCH(B126,Regions!B:B,0)),"Yes",""),"")</f>
        <v/>
      </c>
      <c r="O126" t="str">
        <f>IF(M126="Yes",IF(ISNUMBER(MATCH(C126,Regions!B:B,0)),"Yes",""),"")</f>
        <v>Yes</v>
      </c>
    </row>
    <row r="127" spans="1:15" x14ac:dyDescent="0.25">
      <c r="A127" t="s">
        <v>193</v>
      </c>
      <c r="B127" t="s">
        <v>16</v>
      </c>
      <c r="C127" t="s">
        <v>14</v>
      </c>
      <c r="D127">
        <f t="shared" si="8"/>
        <v>17.579557354459027</v>
      </c>
      <c r="E127">
        <f t="shared" si="9"/>
        <v>13.468999999999999</v>
      </c>
      <c r="H127">
        <v>2024</v>
      </c>
      <c r="I127">
        <f>ROUND('Hurdles2022$'!I127*Hurdles!$P$1,3)</f>
        <v>2.508</v>
      </c>
      <c r="J127">
        <f>ROUND('Hurdles2022$'!J127*Hurdles!$P$1,3)</f>
        <v>13.468999999999999</v>
      </c>
      <c r="K127" t="str" cm="1">
        <f t="array" ref="K127">IF(OR(ISNUMBER(MATCH(B127&amp;C127,RemoteGen!$B:$B&amp;RemoteGen!$C:$C,0)),ISNUMBER(MATCH(C127&amp;B127,RemoteGen!$B:$B&amp;RemoteGen!$C:$C,0))),"Yes","")</f>
        <v>Yes</v>
      </c>
      <c r="L127" t="str">
        <f>IF(AND(ISNUMBER(MATCH(B127,Regions!A:A,0)),ISNUMBER(MATCH(C127,Regions!A:A,0))),"Yes","")</f>
        <v/>
      </c>
      <c r="M127" t="str">
        <f>IF(AND(ISNUMBER(MATCH(B127,Regions!A:A,0)),ISNUMBER(MATCH(C127,Regions!A:A,0))),"",IF(OR(ISNUMBER(MATCH(B127,Regions!A:A,0)),ISNUMBER(MATCH(C127,Regions!A:A,0))),"Yes",""))</f>
        <v>Yes</v>
      </c>
      <c r="N127" t="str">
        <f>IF(M127="Yes",IF(ISNUMBER(MATCH(B127,Regions!B:B,0)),"Yes",""),"")</f>
        <v>Yes</v>
      </c>
      <c r="O127" t="str">
        <f>IF(M127="Yes",IF(ISNUMBER(MATCH(C127,Regions!B:B,0)),"Yes",""),"")</f>
        <v/>
      </c>
    </row>
    <row r="128" spans="1:15" x14ac:dyDescent="0.25">
      <c r="A128" t="s">
        <v>193</v>
      </c>
      <c r="B128" t="s">
        <v>18</v>
      </c>
      <c r="C128" t="s">
        <v>9</v>
      </c>
      <c r="D128">
        <f t="shared" si="8"/>
        <v>17.442557354459026</v>
      </c>
      <c r="E128">
        <f t="shared" si="9"/>
        <v>4.1210000000000004</v>
      </c>
      <c r="H128">
        <v>2024</v>
      </c>
      <c r="I128">
        <f>ROUND('Hurdles2022$'!I128*Hurdles!$P$1,3)</f>
        <v>2.371</v>
      </c>
      <c r="J128">
        <f>ROUND('Hurdles2022$'!J128*Hurdles!$P$1,3)</f>
        <v>4.1210000000000004</v>
      </c>
      <c r="K128" t="str" cm="1">
        <f t="array" ref="K128">IF(OR(ISNUMBER(MATCH(B128&amp;C128,RemoteGen!$B:$B&amp;RemoteGen!$C:$C,0)),ISNUMBER(MATCH(C128&amp;B128,RemoteGen!$B:$B&amp;RemoteGen!$C:$C,0))),"Yes","")</f>
        <v/>
      </c>
      <c r="L128" t="str">
        <f>IF(AND(ISNUMBER(MATCH(B128,Regions!A:A,0)),ISNUMBER(MATCH(C128,Regions!A:A,0))),"Yes","")</f>
        <v/>
      </c>
      <c r="M128" t="str">
        <f>IF(AND(ISNUMBER(MATCH(B128,Regions!A:A,0)),ISNUMBER(MATCH(C128,Regions!A:A,0))),"",IF(OR(ISNUMBER(MATCH(B128,Regions!A:A,0)),ISNUMBER(MATCH(C128,Regions!A:A,0))),"Yes",""))</f>
        <v>Yes</v>
      </c>
      <c r="N128" t="str">
        <f>IF(M128="Yes",IF(ISNUMBER(MATCH(B128,Regions!B:B,0)),"Yes",""),"")</f>
        <v>Yes</v>
      </c>
      <c r="O128" t="str">
        <f>IF(M128="Yes",IF(ISNUMBER(MATCH(C128,Regions!B:B,0)),"Yes",""),"")</f>
        <v/>
      </c>
    </row>
    <row r="129" spans="1:15" x14ac:dyDescent="0.25">
      <c r="A129" t="s">
        <v>193</v>
      </c>
      <c r="B129" t="s">
        <v>8</v>
      </c>
      <c r="C129" t="s">
        <v>9</v>
      </c>
      <c r="D129">
        <f t="shared" si="8"/>
        <v>16.574018452096094</v>
      </c>
      <c r="E129">
        <f t="shared" si="9"/>
        <v>4.1210000000000004</v>
      </c>
      <c r="H129">
        <v>2025</v>
      </c>
      <c r="I129">
        <f>ROUND('Hurdles2022$'!I129*Hurdles!$P$1,3)</f>
        <v>4.9029999999999996</v>
      </c>
      <c r="J129">
        <f>ROUND('Hurdles2022$'!J129*Hurdles!$P$1,3)</f>
        <v>4.1210000000000004</v>
      </c>
      <c r="K129" t="str" cm="1">
        <f t="array" ref="K129">IF(OR(ISNUMBER(MATCH(B129&amp;C129,RemoteGen!$B:$B&amp;RemoteGen!$C:$C,0)),ISNUMBER(MATCH(C129&amp;B129,RemoteGen!$B:$B&amp;RemoteGen!$C:$C,0))),"Yes","")</f>
        <v>Yes</v>
      </c>
      <c r="L129" t="str">
        <f>IF(AND(ISNUMBER(MATCH(B129,Regions!A:A,0)),ISNUMBER(MATCH(C129,Regions!A:A,0))),"Yes","")</f>
        <v/>
      </c>
      <c r="M129" t="str">
        <f>IF(AND(ISNUMBER(MATCH(B129,Regions!A:A,0)),ISNUMBER(MATCH(C129,Regions!A:A,0))),"",IF(OR(ISNUMBER(MATCH(B129,Regions!A:A,0)),ISNUMBER(MATCH(C129,Regions!A:A,0))),"Yes",""))</f>
        <v>Yes</v>
      </c>
      <c r="N129" t="str">
        <f>IF(M129="Yes",IF(ISNUMBER(MATCH(B129,Regions!B:B,0)),"Yes",""),"")</f>
        <v>Yes</v>
      </c>
      <c r="O129" t="str">
        <f>IF(M129="Yes",IF(ISNUMBER(MATCH(C129,Regions!B:B,0)),"Yes",""),"")</f>
        <v/>
      </c>
    </row>
    <row r="130" spans="1:15" x14ac:dyDescent="0.25">
      <c r="A130" t="s">
        <v>193</v>
      </c>
      <c r="B130" t="s">
        <v>8</v>
      </c>
      <c r="C130" t="s">
        <v>14</v>
      </c>
      <c r="D130">
        <f t="shared" si="8"/>
        <v>16.574018452096094</v>
      </c>
      <c r="E130">
        <f t="shared" si="9"/>
        <v>13.468999999999999</v>
      </c>
      <c r="H130">
        <v>2025</v>
      </c>
      <c r="I130">
        <f>ROUND('Hurdles2022$'!I130*Hurdles!$P$1,3)</f>
        <v>4.9029999999999996</v>
      </c>
      <c r="J130">
        <f>ROUND('Hurdles2022$'!J130*Hurdles!$P$1,3)</f>
        <v>13.468999999999999</v>
      </c>
      <c r="K130" t="str" cm="1">
        <f t="array" ref="K130">IF(OR(ISNUMBER(MATCH(B130&amp;C130,RemoteGen!$B:$B&amp;RemoteGen!$C:$C,0)),ISNUMBER(MATCH(C130&amp;B130,RemoteGen!$B:$B&amp;RemoteGen!$C:$C,0))),"Yes","")</f>
        <v>Yes</v>
      </c>
      <c r="L130" t="str">
        <f>IF(AND(ISNUMBER(MATCH(B130,Regions!A:A,0)),ISNUMBER(MATCH(C130,Regions!A:A,0))),"Yes","")</f>
        <v/>
      </c>
      <c r="M130" t="str">
        <f>IF(AND(ISNUMBER(MATCH(B130,Regions!A:A,0)),ISNUMBER(MATCH(C130,Regions!A:A,0))),"",IF(OR(ISNUMBER(MATCH(B130,Regions!A:A,0)),ISNUMBER(MATCH(C130,Regions!A:A,0))),"Yes",""))</f>
        <v>Yes</v>
      </c>
      <c r="N130" t="str">
        <f>IF(M130="Yes",IF(ISNUMBER(MATCH(B130,Regions!B:B,0)),"Yes",""),"")</f>
        <v>Yes</v>
      </c>
      <c r="O130" t="str">
        <f>IF(M130="Yes",IF(ISNUMBER(MATCH(C130,Regions!B:B,0)),"Yes",""),"")</f>
        <v/>
      </c>
    </row>
    <row r="131" spans="1:15" x14ac:dyDescent="0.25">
      <c r="A131" t="s">
        <v>193</v>
      </c>
      <c r="B131" t="s">
        <v>8</v>
      </c>
      <c r="C131" t="s">
        <v>15</v>
      </c>
      <c r="D131">
        <f t="shared" si="8"/>
        <v>16.574018452096094</v>
      </c>
      <c r="E131">
        <f t="shared" si="9"/>
        <v>13.468999999999999</v>
      </c>
      <c r="H131">
        <v>2025</v>
      </c>
      <c r="I131">
        <f>ROUND('Hurdles2022$'!I131*Hurdles!$P$1,3)</f>
        <v>4.9029999999999996</v>
      </c>
      <c r="J131">
        <f>ROUND('Hurdles2022$'!J131*Hurdles!$P$1,3)</f>
        <v>13.468999999999999</v>
      </c>
      <c r="K131" t="str" cm="1">
        <f t="array" ref="K131">IF(OR(ISNUMBER(MATCH(B131&amp;C131,RemoteGen!$B:$B&amp;RemoteGen!$C:$C,0)),ISNUMBER(MATCH(C131&amp;B131,RemoteGen!$B:$B&amp;RemoteGen!$C:$C,0))),"Yes","")</f>
        <v>Yes</v>
      </c>
      <c r="L131" t="str">
        <f>IF(AND(ISNUMBER(MATCH(B131,Regions!A:A,0)),ISNUMBER(MATCH(C131,Regions!A:A,0))),"Yes","")</f>
        <v/>
      </c>
      <c r="M131" t="str">
        <f>IF(AND(ISNUMBER(MATCH(B131,Regions!A:A,0)),ISNUMBER(MATCH(C131,Regions!A:A,0))),"",IF(OR(ISNUMBER(MATCH(B131,Regions!A:A,0)),ISNUMBER(MATCH(C131,Regions!A:A,0))),"Yes",""))</f>
        <v>Yes</v>
      </c>
      <c r="N131" t="str">
        <f>IF(M131="Yes",IF(ISNUMBER(MATCH(B131,Regions!B:B,0)),"Yes",""),"")</f>
        <v>Yes</v>
      </c>
      <c r="O131" t="str">
        <f>IF(M131="Yes",IF(ISNUMBER(MATCH(C131,Regions!B:B,0)),"Yes",""),"")</f>
        <v/>
      </c>
    </row>
    <row r="132" spans="1:15" x14ac:dyDescent="0.25">
      <c r="A132" t="s">
        <v>193</v>
      </c>
      <c r="B132" t="s">
        <v>23</v>
      </c>
      <c r="C132" t="s">
        <v>9</v>
      </c>
      <c r="D132">
        <f t="shared" si="8"/>
        <v>14.539018452096096</v>
      </c>
      <c r="E132">
        <f t="shared" si="9"/>
        <v>4.1210000000000004</v>
      </c>
      <c r="H132">
        <v>2025</v>
      </c>
      <c r="I132">
        <f>ROUND('Hurdles2022$'!I132*Hurdles!$P$1,3)</f>
        <v>2.8679999999999999</v>
      </c>
      <c r="J132">
        <f>ROUND('Hurdles2022$'!J132*Hurdles!$P$1,3)</f>
        <v>4.1210000000000004</v>
      </c>
      <c r="K132" t="str" cm="1">
        <f t="array" ref="K132">IF(OR(ISNUMBER(MATCH(B132&amp;C132,RemoteGen!$B:$B&amp;RemoteGen!$C:$C,0)),ISNUMBER(MATCH(C132&amp;B132,RemoteGen!$B:$B&amp;RemoteGen!$C:$C,0))),"Yes","")</f>
        <v/>
      </c>
      <c r="L132" t="str">
        <f>IF(AND(ISNUMBER(MATCH(B132,Regions!A:A,0)),ISNUMBER(MATCH(C132,Regions!A:A,0))),"Yes","")</f>
        <v/>
      </c>
      <c r="M132" t="str">
        <f>IF(AND(ISNUMBER(MATCH(B132,Regions!A:A,0)),ISNUMBER(MATCH(C132,Regions!A:A,0))),"",IF(OR(ISNUMBER(MATCH(B132,Regions!A:A,0)),ISNUMBER(MATCH(C132,Regions!A:A,0))),"Yes",""))</f>
        <v>Yes</v>
      </c>
      <c r="N132" t="str">
        <f>IF(M132="Yes",IF(ISNUMBER(MATCH(B132,Regions!B:B,0)),"Yes",""),"")</f>
        <v>Yes</v>
      </c>
      <c r="O132" t="str">
        <f>IF(M132="Yes",IF(ISNUMBER(MATCH(C132,Regions!B:B,0)),"Yes",""),"")</f>
        <v/>
      </c>
    </row>
    <row r="133" spans="1:15" x14ac:dyDescent="0.25">
      <c r="A133" t="s">
        <v>193</v>
      </c>
      <c r="B133" t="s">
        <v>9</v>
      </c>
      <c r="C133" t="s">
        <v>16</v>
      </c>
      <c r="D133">
        <f t="shared" si="8"/>
        <v>4.1210000000000004</v>
      </c>
      <c r="E133">
        <f t="shared" si="9"/>
        <v>16.574018452096094</v>
      </c>
      <c r="H133">
        <v>2025</v>
      </c>
      <c r="I133">
        <f>ROUND('Hurdles2022$'!I133*Hurdles!$P$1,3)</f>
        <v>4.1210000000000004</v>
      </c>
      <c r="J133">
        <f>ROUND('Hurdles2022$'!J133*Hurdles!$P$1,3)</f>
        <v>4.9029999999999996</v>
      </c>
      <c r="K133" t="str" cm="1">
        <f t="array" ref="K133">IF(OR(ISNUMBER(MATCH(B133&amp;C133,RemoteGen!$B:$B&amp;RemoteGen!$C:$C,0)),ISNUMBER(MATCH(C133&amp;B133,RemoteGen!$B:$B&amp;RemoteGen!$C:$C,0))),"Yes","")</f>
        <v>Yes</v>
      </c>
      <c r="L133" t="str">
        <f>IF(AND(ISNUMBER(MATCH(B133,Regions!A:A,0)),ISNUMBER(MATCH(C133,Regions!A:A,0))),"Yes","")</f>
        <v/>
      </c>
      <c r="M133" t="str">
        <f>IF(AND(ISNUMBER(MATCH(B133,Regions!A:A,0)),ISNUMBER(MATCH(C133,Regions!A:A,0))),"",IF(OR(ISNUMBER(MATCH(B133,Regions!A:A,0)),ISNUMBER(MATCH(C133,Regions!A:A,0))),"Yes",""))</f>
        <v>Yes</v>
      </c>
      <c r="N133" t="str">
        <f>IF(M133="Yes",IF(ISNUMBER(MATCH(B133,Regions!B:B,0)),"Yes",""),"")</f>
        <v/>
      </c>
      <c r="O133" t="str">
        <f>IF(M133="Yes",IF(ISNUMBER(MATCH(C133,Regions!B:B,0)),"Yes",""),"")</f>
        <v>Yes</v>
      </c>
    </row>
    <row r="134" spans="1:15" x14ac:dyDescent="0.25">
      <c r="A134" t="s">
        <v>193</v>
      </c>
      <c r="B134" t="s">
        <v>24</v>
      </c>
      <c r="C134" t="s">
        <v>20</v>
      </c>
      <c r="D134">
        <f t="shared" si="8"/>
        <v>7.25</v>
      </c>
      <c r="E134">
        <f t="shared" si="9"/>
        <v>14.042018452096096</v>
      </c>
      <c r="H134">
        <v>2025</v>
      </c>
      <c r="I134">
        <f>ROUND('Hurdles2022$'!I134*Hurdles!$P$1,3)</f>
        <v>7.25</v>
      </c>
      <c r="J134">
        <f>ROUND('Hurdles2022$'!J134*Hurdles!$P$1,3)</f>
        <v>2.371</v>
      </c>
      <c r="K134" t="str" cm="1">
        <f t="array" ref="K134">IF(OR(ISNUMBER(MATCH(B134&amp;C134,RemoteGen!$B:$B&amp;RemoteGen!$C:$C,0)),ISNUMBER(MATCH(C134&amp;B134,RemoteGen!$B:$B&amp;RemoteGen!$C:$C,0))),"Yes","")</f>
        <v/>
      </c>
      <c r="L134" t="str">
        <f>IF(AND(ISNUMBER(MATCH(B134,Regions!A:A,0)),ISNUMBER(MATCH(C134,Regions!A:A,0))),"Yes","")</f>
        <v/>
      </c>
      <c r="M134" t="str">
        <f>IF(AND(ISNUMBER(MATCH(B134,Regions!A:A,0)),ISNUMBER(MATCH(C134,Regions!A:A,0))),"",IF(OR(ISNUMBER(MATCH(B134,Regions!A:A,0)),ISNUMBER(MATCH(C134,Regions!A:A,0))),"Yes",""))</f>
        <v>Yes</v>
      </c>
      <c r="N134" t="str">
        <f>IF(M134="Yes",IF(ISNUMBER(MATCH(B134,Regions!B:B,0)),"Yes",""),"")</f>
        <v/>
      </c>
      <c r="O134" t="str">
        <f>IF(M134="Yes",IF(ISNUMBER(MATCH(C134,Regions!B:B,0)),"Yes",""),"")</f>
        <v>Yes</v>
      </c>
    </row>
    <row r="135" spans="1:15" x14ac:dyDescent="0.25">
      <c r="A135" t="s">
        <v>193</v>
      </c>
      <c r="B135" t="s">
        <v>25</v>
      </c>
      <c r="C135" t="s">
        <v>20</v>
      </c>
      <c r="D135">
        <f t="shared" si="8"/>
        <v>3.141</v>
      </c>
      <c r="E135">
        <f t="shared" si="9"/>
        <v>14.042018452096096</v>
      </c>
      <c r="H135">
        <v>2025</v>
      </c>
      <c r="I135">
        <f>ROUND('Hurdles2022$'!I135*Hurdles!$P$1,3)</f>
        <v>3.141</v>
      </c>
      <c r="J135">
        <f>ROUND('Hurdles2022$'!J135*Hurdles!$P$1,3)</f>
        <v>2.371</v>
      </c>
      <c r="K135" t="str" cm="1">
        <f t="array" ref="K135">IF(OR(ISNUMBER(MATCH(B135&amp;C135,RemoteGen!$B:$B&amp;RemoteGen!$C:$C,0)),ISNUMBER(MATCH(C135&amp;B135,RemoteGen!$B:$B&amp;RemoteGen!$C:$C,0))),"Yes","")</f>
        <v/>
      </c>
      <c r="L135" t="str">
        <f>IF(AND(ISNUMBER(MATCH(B135,Regions!A:A,0)),ISNUMBER(MATCH(C135,Regions!A:A,0))),"Yes","")</f>
        <v/>
      </c>
      <c r="M135" t="str">
        <f>IF(AND(ISNUMBER(MATCH(B135,Regions!A:A,0)),ISNUMBER(MATCH(C135,Regions!A:A,0))),"",IF(OR(ISNUMBER(MATCH(B135,Regions!A:A,0)),ISNUMBER(MATCH(C135,Regions!A:A,0))),"Yes",""))</f>
        <v>Yes</v>
      </c>
      <c r="N135" t="str">
        <f>IF(M135="Yes",IF(ISNUMBER(MATCH(B135,Regions!B:B,0)),"Yes",""),"")</f>
        <v/>
      </c>
      <c r="O135" t="str">
        <f>IF(M135="Yes",IF(ISNUMBER(MATCH(C135,Regions!B:B,0)),"Yes",""),"")</f>
        <v>Yes</v>
      </c>
    </row>
    <row r="136" spans="1:15" x14ac:dyDescent="0.25">
      <c r="A136" t="s">
        <v>193</v>
      </c>
      <c r="B136" t="s">
        <v>25</v>
      </c>
      <c r="C136" t="s">
        <v>26</v>
      </c>
      <c r="D136">
        <f t="shared" si="8"/>
        <v>13.63</v>
      </c>
      <c r="E136">
        <f t="shared" si="9"/>
        <v>20.311018452096096</v>
      </c>
      <c r="H136">
        <v>2025</v>
      </c>
      <c r="I136">
        <f>ROUND('Hurdles2022$'!I136*Hurdles!$P$1,3)</f>
        <v>13.63</v>
      </c>
      <c r="J136">
        <f>ROUND('Hurdles2022$'!J136*Hurdles!$P$1,3)</f>
        <v>8.64</v>
      </c>
      <c r="K136" t="str" cm="1">
        <f t="array" ref="K136">IF(OR(ISNUMBER(MATCH(B136&amp;C136,RemoteGen!$B:$B&amp;RemoteGen!$C:$C,0)),ISNUMBER(MATCH(C136&amp;B136,RemoteGen!$B:$B&amp;RemoteGen!$C:$C,0))),"Yes","")</f>
        <v>Yes</v>
      </c>
      <c r="L136" t="str">
        <f>IF(AND(ISNUMBER(MATCH(B136,Regions!A:A,0)),ISNUMBER(MATCH(C136,Regions!A:A,0))),"Yes","")</f>
        <v/>
      </c>
      <c r="M136" t="str">
        <f>IF(AND(ISNUMBER(MATCH(B136,Regions!A:A,0)),ISNUMBER(MATCH(C136,Regions!A:A,0))),"",IF(OR(ISNUMBER(MATCH(B136,Regions!A:A,0)),ISNUMBER(MATCH(C136,Regions!A:A,0))),"Yes",""))</f>
        <v>Yes</v>
      </c>
      <c r="N136" t="str">
        <f>IF(M136="Yes",IF(ISNUMBER(MATCH(B136,Regions!B:B,0)),"Yes",""),"")</f>
        <v/>
      </c>
      <c r="O136" t="str">
        <f>IF(M136="Yes",IF(ISNUMBER(MATCH(C136,Regions!B:B,0)),"Yes",""),"")</f>
        <v>Yes</v>
      </c>
    </row>
    <row r="137" spans="1:15" x14ac:dyDescent="0.25">
      <c r="A137" t="s">
        <v>193</v>
      </c>
      <c r="B137" t="s">
        <v>26</v>
      </c>
      <c r="C137" t="s">
        <v>27</v>
      </c>
      <c r="D137">
        <f t="shared" si="8"/>
        <v>20.311018452096096</v>
      </c>
      <c r="E137">
        <f t="shared" si="9"/>
        <v>13.468999999999999</v>
      </c>
      <c r="H137">
        <v>2025</v>
      </c>
      <c r="I137">
        <f>ROUND('Hurdles2022$'!I137*Hurdles!$P$1,3)</f>
        <v>8.64</v>
      </c>
      <c r="J137">
        <f>ROUND('Hurdles2022$'!J137*Hurdles!$P$1,3)</f>
        <v>13.468999999999999</v>
      </c>
      <c r="K137" t="str" cm="1">
        <f t="array" ref="K137">IF(OR(ISNUMBER(MATCH(B137&amp;C137,RemoteGen!$B:$B&amp;RemoteGen!$C:$C,0)),ISNUMBER(MATCH(C137&amp;B137,RemoteGen!$B:$B&amp;RemoteGen!$C:$C,0))),"Yes","")</f>
        <v/>
      </c>
      <c r="L137" t="str">
        <f>IF(AND(ISNUMBER(MATCH(B137,Regions!A:A,0)),ISNUMBER(MATCH(C137,Regions!A:A,0))),"Yes","")</f>
        <v/>
      </c>
      <c r="M137" t="str">
        <f>IF(AND(ISNUMBER(MATCH(B137,Regions!A:A,0)),ISNUMBER(MATCH(C137,Regions!A:A,0))),"",IF(OR(ISNUMBER(MATCH(B137,Regions!A:A,0)),ISNUMBER(MATCH(C137,Regions!A:A,0))),"Yes",""))</f>
        <v>Yes</v>
      </c>
      <c r="N137" t="str">
        <f>IF(M137="Yes",IF(ISNUMBER(MATCH(B137,Regions!B:B,0)),"Yes",""),"")</f>
        <v>Yes</v>
      </c>
      <c r="O137" t="str">
        <f>IF(M137="Yes",IF(ISNUMBER(MATCH(C137,Regions!B:B,0)),"Yes",""),"")</f>
        <v/>
      </c>
    </row>
    <row r="138" spans="1:15" x14ac:dyDescent="0.25">
      <c r="A138" t="s">
        <v>193</v>
      </c>
      <c r="B138" t="s">
        <v>26</v>
      </c>
      <c r="C138" t="s">
        <v>14</v>
      </c>
      <c r="D138">
        <f t="shared" si="8"/>
        <v>20.311018452096096</v>
      </c>
      <c r="E138">
        <f t="shared" si="9"/>
        <v>13.468999999999999</v>
      </c>
      <c r="H138">
        <v>2025</v>
      </c>
      <c r="I138">
        <f>ROUND('Hurdles2022$'!I138*Hurdles!$P$1,3)</f>
        <v>8.64</v>
      </c>
      <c r="J138">
        <f>ROUND('Hurdles2022$'!J138*Hurdles!$P$1,3)</f>
        <v>13.468999999999999</v>
      </c>
      <c r="K138" t="str" cm="1">
        <f t="array" ref="K138">IF(OR(ISNUMBER(MATCH(B138&amp;C138,RemoteGen!$B:$B&amp;RemoteGen!$C:$C,0)),ISNUMBER(MATCH(C138&amp;B138,RemoteGen!$B:$B&amp;RemoteGen!$C:$C,0))),"Yes","")</f>
        <v>Yes</v>
      </c>
      <c r="L138" t="str">
        <f>IF(AND(ISNUMBER(MATCH(B138,Regions!A:A,0)),ISNUMBER(MATCH(C138,Regions!A:A,0))),"Yes","")</f>
        <v/>
      </c>
      <c r="M138" t="str">
        <f>IF(AND(ISNUMBER(MATCH(B138,Regions!A:A,0)),ISNUMBER(MATCH(C138,Regions!A:A,0))),"",IF(OR(ISNUMBER(MATCH(B138,Regions!A:A,0)),ISNUMBER(MATCH(C138,Regions!A:A,0))),"Yes",""))</f>
        <v>Yes</v>
      </c>
      <c r="N138" t="str">
        <f>IF(M138="Yes",IF(ISNUMBER(MATCH(B138,Regions!B:B,0)),"Yes",""),"")</f>
        <v>Yes</v>
      </c>
      <c r="O138" t="str">
        <f>IF(M138="Yes",IF(ISNUMBER(MATCH(C138,Regions!B:B,0)),"Yes",""),"")</f>
        <v/>
      </c>
    </row>
    <row r="139" spans="1:15" x14ac:dyDescent="0.25">
      <c r="A139" t="s">
        <v>193</v>
      </c>
      <c r="B139" t="s">
        <v>11</v>
      </c>
      <c r="C139" t="s">
        <v>24</v>
      </c>
      <c r="D139">
        <f t="shared" si="8"/>
        <v>15.494018452096096</v>
      </c>
      <c r="E139">
        <f t="shared" si="9"/>
        <v>7.25</v>
      </c>
      <c r="H139">
        <v>2025</v>
      </c>
      <c r="I139">
        <f>ROUND('Hurdles2022$'!I139*Hurdles!$P$1,3)</f>
        <v>3.823</v>
      </c>
      <c r="J139">
        <f>ROUND('Hurdles2022$'!J139*Hurdles!$P$1,3)</f>
        <v>7.25</v>
      </c>
      <c r="K139" t="str" cm="1">
        <f t="array" ref="K139">IF(OR(ISNUMBER(MATCH(B139&amp;C139,RemoteGen!$B:$B&amp;RemoteGen!$C:$C,0)),ISNUMBER(MATCH(C139&amp;B139,RemoteGen!$B:$B&amp;RemoteGen!$C:$C,0))),"Yes","")</f>
        <v/>
      </c>
      <c r="L139" t="str">
        <f>IF(AND(ISNUMBER(MATCH(B139,Regions!A:A,0)),ISNUMBER(MATCH(C139,Regions!A:A,0))),"Yes","")</f>
        <v/>
      </c>
      <c r="M139" t="str">
        <f>IF(AND(ISNUMBER(MATCH(B139,Regions!A:A,0)),ISNUMBER(MATCH(C139,Regions!A:A,0))),"",IF(OR(ISNUMBER(MATCH(B139,Regions!A:A,0)),ISNUMBER(MATCH(C139,Regions!A:A,0))),"Yes",""))</f>
        <v>Yes</v>
      </c>
      <c r="N139" t="str">
        <f>IF(M139="Yes",IF(ISNUMBER(MATCH(B139,Regions!B:B,0)),"Yes",""),"")</f>
        <v>Yes</v>
      </c>
      <c r="O139" t="str">
        <f>IF(M139="Yes",IF(ISNUMBER(MATCH(C139,Regions!B:B,0)),"Yes",""),"")</f>
        <v/>
      </c>
    </row>
    <row r="140" spans="1:15" x14ac:dyDescent="0.25">
      <c r="A140" t="s">
        <v>193</v>
      </c>
      <c r="B140" t="s">
        <v>30</v>
      </c>
      <c r="C140" t="s">
        <v>27</v>
      </c>
      <c r="D140">
        <f t="shared" si="8"/>
        <v>15.494018452096096</v>
      </c>
      <c r="E140">
        <f t="shared" si="9"/>
        <v>13.468999999999999</v>
      </c>
      <c r="H140">
        <v>2025</v>
      </c>
      <c r="I140">
        <f>ROUND('Hurdles2022$'!I140*Hurdles!$P$1,3)</f>
        <v>3.823</v>
      </c>
      <c r="J140">
        <f>ROUND('Hurdles2022$'!J140*Hurdles!$P$1,3)</f>
        <v>13.468999999999999</v>
      </c>
      <c r="K140" t="str" cm="1">
        <f t="array" ref="K140">IF(OR(ISNUMBER(MATCH(B140&amp;C140,RemoteGen!$B:$B&amp;RemoteGen!$C:$C,0)),ISNUMBER(MATCH(C140&amp;B140,RemoteGen!$B:$B&amp;RemoteGen!$C:$C,0))),"Yes","")</f>
        <v>Yes</v>
      </c>
      <c r="L140" t="str">
        <f>IF(AND(ISNUMBER(MATCH(B140,Regions!A:A,0)),ISNUMBER(MATCH(C140,Regions!A:A,0))),"Yes","")</f>
        <v/>
      </c>
      <c r="M140" t="str">
        <f>IF(AND(ISNUMBER(MATCH(B140,Regions!A:A,0)),ISNUMBER(MATCH(C140,Regions!A:A,0))),"",IF(OR(ISNUMBER(MATCH(B140,Regions!A:A,0)),ISNUMBER(MATCH(C140,Regions!A:A,0))),"Yes",""))</f>
        <v>Yes</v>
      </c>
      <c r="N140" t="str">
        <f>IF(M140="Yes",IF(ISNUMBER(MATCH(B140,Regions!B:B,0)),"Yes",""),"")</f>
        <v>Yes</v>
      </c>
      <c r="O140" t="str">
        <f>IF(M140="Yes",IF(ISNUMBER(MATCH(C140,Regions!B:B,0)),"Yes",""),"")</f>
        <v/>
      </c>
    </row>
    <row r="141" spans="1:15" x14ac:dyDescent="0.25">
      <c r="A141" t="s">
        <v>193</v>
      </c>
      <c r="B141" t="s">
        <v>27</v>
      </c>
      <c r="C141" t="s">
        <v>20</v>
      </c>
      <c r="D141">
        <f t="shared" si="8"/>
        <v>13.468999999999999</v>
      </c>
      <c r="E141">
        <f t="shared" si="9"/>
        <v>14.042018452096096</v>
      </c>
      <c r="H141">
        <v>2025</v>
      </c>
      <c r="I141">
        <f>ROUND('Hurdles2022$'!I141*Hurdles!$P$1,3)</f>
        <v>13.468999999999999</v>
      </c>
      <c r="J141">
        <f>ROUND('Hurdles2022$'!J141*Hurdles!$P$1,3)</f>
        <v>2.371</v>
      </c>
      <c r="K141" t="str" cm="1">
        <f t="array" ref="K141">IF(OR(ISNUMBER(MATCH(B141&amp;C141,RemoteGen!$B:$B&amp;RemoteGen!$C:$C,0)),ISNUMBER(MATCH(C141&amp;B141,RemoteGen!$B:$B&amp;RemoteGen!$C:$C,0))),"Yes","")</f>
        <v>Yes</v>
      </c>
      <c r="L141" t="str">
        <f>IF(AND(ISNUMBER(MATCH(B141,Regions!A:A,0)),ISNUMBER(MATCH(C141,Regions!A:A,0))),"Yes","")</f>
        <v/>
      </c>
      <c r="M141" t="str">
        <f>IF(AND(ISNUMBER(MATCH(B141,Regions!A:A,0)),ISNUMBER(MATCH(C141,Regions!A:A,0))),"",IF(OR(ISNUMBER(MATCH(B141,Regions!A:A,0)),ISNUMBER(MATCH(C141,Regions!A:A,0))),"Yes",""))</f>
        <v>Yes</v>
      </c>
      <c r="N141" t="str">
        <f>IF(M141="Yes",IF(ISNUMBER(MATCH(B141,Regions!B:B,0)),"Yes",""),"")</f>
        <v/>
      </c>
      <c r="O141" t="str">
        <f>IF(M141="Yes",IF(ISNUMBER(MATCH(C141,Regions!B:B,0)),"Yes",""),"")</f>
        <v>Yes</v>
      </c>
    </row>
    <row r="142" spans="1:15" x14ac:dyDescent="0.25">
      <c r="A142" t="s">
        <v>193</v>
      </c>
      <c r="B142" t="s">
        <v>22</v>
      </c>
      <c r="C142" t="s">
        <v>27</v>
      </c>
      <c r="D142">
        <f t="shared" si="8"/>
        <v>14.812018452096096</v>
      </c>
      <c r="E142">
        <f t="shared" si="9"/>
        <v>13.63</v>
      </c>
      <c r="H142">
        <v>2025</v>
      </c>
      <c r="I142">
        <f>ROUND('Hurdles2022$'!I142*Hurdles!$P$1,3)</f>
        <v>3.141</v>
      </c>
      <c r="J142">
        <f>ROUND('Hurdles2022$'!J142*Hurdles!$P$1,3)</f>
        <v>13.63</v>
      </c>
      <c r="K142" t="str" cm="1">
        <f t="array" ref="K142">IF(OR(ISNUMBER(MATCH(B142&amp;C142,RemoteGen!$B:$B&amp;RemoteGen!$C:$C,0)),ISNUMBER(MATCH(C142&amp;B142,RemoteGen!$B:$B&amp;RemoteGen!$C:$C,0))),"Yes","")</f>
        <v>Yes</v>
      </c>
      <c r="L142" t="str">
        <f>IF(AND(ISNUMBER(MATCH(B142,Regions!A:A,0)),ISNUMBER(MATCH(C142,Regions!A:A,0))),"Yes","")</f>
        <v/>
      </c>
      <c r="M142" t="str">
        <f>IF(AND(ISNUMBER(MATCH(B142,Regions!A:A,0)),ISNUMBER(MATCH(C142,Regions!A:A,0))),"",IF(OR(ISNUMBER(MATCH(B142,Regions!A:A,0)),ISNUMBER(MATCH(C142,Regions!A:A,0))),"Yes",""))</f>
        <v>Yes</v>
      </c>
      <c r="N142" t="str">
        <f>IF(M142="Yes",IF(ISNUMBER(MATCH(B142,Regions!B:B,0)),"Yes",""),"")</f>
        <v>Yes</v>
      </c>
      <c r="O142" t="str">
        <f>IF(M142="Yes",IF(ISNUMBER(MATCH(C142,Regions!B:B,0)),"Yes",""),"")</f>
        <v/>
      </c>
    </row>
    <row r="143" spans="1:15" x14ac:dyDescent="0.25">
      <c r="A143" t="s">
        <v>193</v>
      </c>
      <c r="B143" t="s">
        <v>14</v>
      </c>
      <c r="C143" t="s">
        <v>13</v>
      </c>
      <c r="D143">
        <f t="shared" si="8"/>
        <v>13.63</v>
      </c>
      <c r="E143">
        <f t="shared" si="9"/>
        <v>16.835018452096094</v>
      </c>
      <c r="H143">
        <v>2025</v>
      </c>
      <c r="I143">
        <f>ROUND('Hurdles2022$'!I143*Hurdles!$P$1,3)</f>
        <v>13.63</v>
      </c>
      <c r="J143">
        <f>ROUND('Hurdles2022$'!J143*Hurdles!$P$1,3)</f>
        <v>5.1639999999999997</v>
      </c>
      <c r="K143" t="str" cm="1">
        <f t="array" ref="K143">IF(OR(ISNUMBER(MATCH(B143&amp;C143,RemoteGen!$B:$B&amp;RemoteGen!$C:$C,0)),ISNUMBER(MATCH(C143&amp;B143,RemoteGen!$B:$B&amp;RemoteGen!$C:$C,0))),"Yes","")</f>
        <v/>
      </c>
      <c r="L143" t="str">
        <f>IF(AND(ISNUMBER(MATCH(B143,Regions!A:A,0)),ISNUMBER(MATCH(C143,Regions!A:A,0))),"Yes","")</f>
        <v/>
      </c>
      <c r="M143" t="str">
        <f>IF(AND(ISNUMBER(MATCH(B143,Regions!A:A,0)),ISNUMBER(MATCH(C143,Regions!A:A,0))),"",IF(OR(ISNUMBER(MATCH(B143,Regions!A:A,0)),ISNUMBER(MATCH(C143,Regions!A:A,0))),"Yes",""))</f>
        <v>Yes</v>
      </c>
      <c r="N143" t="str">
        <f>IF(M143="Yes",IF(ISNUMBER(MATCH(B143,Regions!B:B,0)),"Yes",""),"")</f>
        <v/>
      </c>
      <c r="O143" t="str">
        <f>IF(M143="Yes",IF(ISNUMBER(MATCH(C143,Regions!B:B,0)),"Yes",""),"")</f>
        <v>Yes</v>
      </c>
    </row>
    <row r="144" spans="1:15" x14ac:dyDescent="0.25">
      <c r="A144" t="s">
        <v>193</v>
      </c>
      <c r="B144" t="s">
        <v>14</v>
      </c>
      <c r="C144" t="s">
        <v>18</v>
      </c>
      <c r="D144">
        <f t="shared" si="8"/>
        <v>13.468999999999999</v>
      </c>
      <c r="E144">
        <f t="shared" si="9"/>
        <v>14.042018452096096</v>
      </c>
      <c r="H144">
        <v>2025</v>
      </c>
      <c r="I144">
        <f>ROUND('Hurdles2022$'!I144*Hurdles!$P$1,3)</f>
        <v>13.468999999999999</v>
      </c>
      <c r="J144">
        <f>ROUND('Hurdles2022$'!J144*Hurdles!$P$1,3)</f>
        <v>2.371</v>
      </c>
      <c r="K144" t="str" cm="1">
        <f t="array" ref="K144">IF(OR(ISNUMBER(MATCH(B144&amp;C144,RemoteGen!$B:$B&amp;RemoteGen!$C:$C,0)),ISNUMBER(MATCH(C144&amp;B144,RemoteGen!$B:$B&amp;RemoteGen!$C:$C,0))),"Yes","")</f>
        <v>Yes</v>
      </c>
      <c r="L144" t="str">
        <f>IF(AND(ISNUMBER(MATCH(B144,Regions!A:A,0)),ISNUMBER(MATCH(C144,Regions!A:A,0))),"Yes","")</f>
        <v/>
      </c>
      <c r="M144" t="str">
        <f>IF(AND(ISNUMBER(MATCH(B144,Regions!A:A,0)),ISNUMBER(MATCH(C144,Regions!A:A,0))),"",IF(OR(ISNUMBER(MATCH(B144,Regions!A:A,0)),ISNUMBER(MATCH(C144,Regions!A:A,0))),"Yes",""))</f>
        <v>Yes</v>
      </c>
      <c r="N144" t="str">
        <f>IF(M144="Yes",IF(ISNUMBER(MATCH(B144,Regions!B:B,0)),"Yes",""),"")</f>
        <v/>
      </c>
      <c r="O144" t="str">
        <f>IF(M144="Yes",IF(ISNUMBER(MATCH(C144,Regions!B:B,0)),"Yes",""),"")</f>
        <v>Yes</v>
      </c>
    </row>
    <row r="145" spans="1:15" x14ac:dyDescent="0.25">
      <c r="A145" t="s">
        <v>193</v>
      </c>
      <c r="B145" t="s">
        <v>15</v>
      </c>
      <c r="C145" t="s">
        <v>23</v>
      </c>
      <c r="D145">
        <f t="shared" si="8"/>
        <v>13.468999999999999</v>
      </c>
      <c r="E145">
        <f t="shared" si="9"/>
        <v>14.539018452096096</v>
      </c>
      <c r="H145">
        <v>2025</v>
      </c>
      <c r="I145">
        <f>ROUND('Hurdles2022$'!I145*Hurdles!$P$1,3)</f>
        <v>13.468999999999999</v>
      </c>
      <c r="J145">
        <f>ROUND('Hurdles2022$'!J145*Hurdles!$P$1,3)</f>
        <v>2.8679999999999999</v>
      </c>
      <c r="K145" t="str" cm="1">
        <f t="array" ref="K145">IF(OR(ISNUMBER(MATCH(B145&amp;C145,RemoteGen!$B:$B&amp;RemoteGen!$C:$C,0)),ISNUMBER(MATCH(C145&amp;B145,RemoteGen!$B:$B&amp;RemoteGen!$C:$C,0))),"Yes","")</f>
        <v/>
      </c>
      <c r="L145" t="str">
        <f>IF(AND(ISNUMBER(MATCH(B145,Regions!A:A,0)),ISNUMBER(MATCH(C145,Regions!A:A,0))),"Yes","")</f>
        <v/>
      </c>
      <c r="M145" t="str">
        <f>IF(AND(ISNUMBER(MATCH(B145,Regions!A:A,0)),ISNUMBER(MATCH(C145,Regions!A:A,0))),"",IF(OR(ISNUMBER(MATCH(B145,Regions!A:A,0)),ISNUMBER(MATCH(C145,Regions!A:A,0))),"Yes",""))</f>
        <v>Yes</v>
      </c>
      <c r="N145" t="str">
        <f>IF(M145="Yes",IF(ISNUMBER(MATCH(B145,Regions!B:B,0)),"Yes",""),"")</f>
        <v/>
      </c>
      <c r="O145" t="str">
        <f>IF(M145="Yes",IF(ISNUMBER(MATCH(C145,Regions!B:B,0)),"Yes",""),"")</f>
        <v>Yes</v>
      </c>
    </row>
    <row r="146" spans="1:15" x14ac:dyDescent="0.25">
      <c r="A146" t="s">
        <v>193</v>
      </c>
      <c r="B146" t="s">
        <v>129</v>
      </c>
      <c r="C146" t="s">
        <v>20</v>
      </c>
      <c r="D146">
        <f t="shared" si="8"/>
        <v>3.141</v>
      </c>
      <c r="E146">
        <f t="shared" si="9"/>
        <v>14.042018452096096</v>
      </c>
      <c r="H146">
        <v>2025</v>
      </c>
      <c r="I146">
        <f>ROUND('Hurdles2022$'!I146*Hurdles!$P$1,3)</f>
        <v>3.141</v>
      </c>
      <c r="J146">
        <f>ROUND('Hurdles2022$'!J146*Hurdles!$P$1,3)</f>
        <v>2.371</v>
      </c>
      <c r="K146" t="str" cm="1">
        <f t="array" ref="K146">IF(OR(ISNUMBER(MATCH(B146&amp;C146,RemoteGen!$B:$B&amp;RemoteGen!$C:$C,0)),ISNUMBER(MATCH(C146&amp;B146,RemoteGen!$B:$B&amp;RemoteGen!$C:$C,0))),"Yes","")</f>
        <v/>
      </c>
      <c r="L146" t="str">
        <f>IF(AND(ISNUMBER(MATCH(B146,Regions!A:A,0)),ISNUMBER(MATCH(C146,Regions!A:A,0))),"Yes","")</f>
        <v/>
      </c>
      <c r="M146" t="str">
        <f>IF(AND(ISNUMBER(MATCH(B146,Regions!A:A,0)),ISNUMBER(MATCH(C146,Regions!A:A,0))),"",IF(OR(ISNUMBER(MATCH(B146,Regions!A:A,0)),ISNUMBER(MATCH(C146,Regions!A:A,0))),"Yes",""))</f>
        <v>Yes</v>
      </c>
      <c r="N146" t="str">
        <f>IF(M146="Yes",IF(ISNUMBER(MATCH(B146,Regions!B:B,0)),"Yes",""),"")</f>
        <v/>
      </c>
      <c r="O146" t="str">
        <f>IF(M146="Yes",IF(ISNUMBER(MATCH(C146,Regions!B:B,0)),"Yes",""),"")</f>
        <v>Yes</v>
      </c>
    </row>
    <row r="147" spans="1:15" x14ac:dyDescent="0.25">
      <c r="A147" t="s">
        <v>193</v>
      </c>
      <c r="B147" t="s">
        <v>129</v>
      </c>
      <c r="C147" t="s">
        <v>26</v>
      </c>
      <c r="D147">
        <f t="shared" si="8"/>
        <v>13.63</v>
      </c>
      <c r="E147">
        <f t="shared" si="9"/>
        <v>20.311018452096096</v>
      </c>
      <c r="H147">
        <v>2025</v>
      </c>
      <c r="I147">
        <f>ROUND('Hurdles2022$'!I147*Hurdles!$P$1,3)</f>
        <v>13.63</v>
      </c>
      <c r="J147">
        <f>ROUND('Hurdles2022$'!J147*Hurdles!$P$1,3)</f>
        <v>8.64</v>
      </c>
      <c r="K147" t="str" cm="1">
        <f t="array" ref="K147">IF(OR(ISNUMBER(MATCH(B147&amp;C147,RemoteGen!$B:$B&amp;RemoteGen!$C:$C,0)),ISNUMBER(MATCH(C147&amp;B147,RemoteGen!$B:$B&amp;RemoteGen!$C:$C,0))),"Yes","")</f>
        <v/>
      </c>
      <c r="L147" t="str">
        <f>IF(AND(ISNUMBER(MATCH(B147,Regions!A:A,0)),ISNUMBER(MATCH(C147,Regions!A:A,0))),"Yes","")</f>
        <v/>
      </c>
      <c r="M147" t="str">
        <f>IF(AND(ISNUMBER(MATCH(B147,Regions!A:A,0)),ISNUMBER(MATCH(C147,Regions!A:A,0))),"",IF(OR(ISNUMBER(MATCH(B147,Regions!A:A,0)),ISNUMBER(MATCH(C147,Regions!A:A,0))),"Yes",""))</f>
        <v>Yes</v>
      </c>
      <c r="N147" t="str">
        <f>IF(M147="Yes",IF(ISNUMBER(MATCH(B147,Regions!B:B,0)),"Yes",""),"")</f>
        <v/>
      </c>
      <c r="O147" t="str">
        <f>IF(M147="Yes",IF(ISNUMBER(MATCH(C147,Regions!B:B,0)),"Yes",""),"")</f>
        <v>Yes</v>
      </c>
    </row>
    <row r="148" spans="1:15" x14ac:dyDescent="0.25">
      <c r="A148" t="s">
        <v>193</v>
      </c>
      <c r="B148" t="s">
        <v>16</v>
      </c>
      <c r="C148" t="s">
        <v>14</v>
      </c>
      <c r="D148">
        <f t="shared" si="8"/>
        <v>14.179018452096095</v>
      </c>
      <c r="E148">
        <f t="shared" si="9"/>
        <v>13.468999999999999</v>
      </c>
      <c r="H148">
        <v>2025</v>
      </c>
      <c r="I148">
        <f>ROUND('Hurdles2022$'!I148*Hurdles!$P$1,3)</f>
        <v>2.508</v>
      </c>
      <c r="J148">
        <f>ROUND('Hurdles2022$'!J148*Hurdles!$P$1,3)</f>
        <v>13.468999999999999</v>
      </c>
      <c r="K148" t="str" cm="1">
        <f t="array" ref="K148">IF(OR(ISNUMBER(MATCH(B148&amp;C148,RemoteGen!$B:$B&amp;RemoteGen!$C:$C,0)),ISNUMBER(MATCH(C148&amp;B148,RemoteGen!$B:$B&amp;RemoteGen!$C:$C,0))),"Yes","")</f>
        <v>Yes</v>
      </c>
      <c r="L148" t="str">
        <f>IF(AND(ISNUMBER(MATCH(B148,Regions!A:A,0)),ISNUMBER(MATCH(C148,Regions!A:A,0))),"Yes","")</f>
        <v/>
      </c>
      <c r="M148" t="str">
        <f>IF(AND(ISNUMBER(MATCH(B148,Regions!A:A,0)),ISNUMBER(MATCH(C148,Regions!A:A,0))),"",IF(OR(ISNUMBER(MATCH(B148,Regions!A:A,0)),ISNUMBER(MATCH(C148,Regions!A:A,0))),"Yes",""))</f>
        <v>Yes</v>
      </c>
      <c r="N148" t="str">
        <f>IF(M148="Yes",IF(ISNUMBER(MATCH(B148,Regions!B:B,0)),"Yes",""),"")</f>
        <v>Yes</v>
      </c>
      <c r="O148" t="str">
        <f>IF(M148="Yes",IF(ISNUMBER(MATCH(C148,Regions!B:B,0)),"Yes",""),"")</f>
        <v/>
      </c>
    </row>
    <row r="149" spans="1:15" x14ac:dyDescent="0.25">
      <c r="A149" t="s">
        <v>193</v>
      </c>
      <c r="B149" t="s">
        <v>18</v>
      </c>
      <c r="C149" t="s">
        <v>9</v>
      </c>
      <c r="D149">
        <f t="shared" si="8"/>
        <v>14.042018452096096</v>
      </c>
      <c r="E149">
        <f t="shared" si="9"/>
        <v>4.1210000000000004</v>
      </c>
      <c r="H149">
        <v>2025</v>
      </c>
      <c r="I149">
        <f>ROUND('Hurdles2022$'!I149*Hurdles!$P$1,3)</f>
        <v>2.371</v>
      </c>
      <c r="J149">
        <f>ROUND('Hurdles2022$'!J149*Hurdles!$P$1,3)</f>
        <v>4.1210000000000004</v>
      </c>
      <c r="K149" t="str" cm="1">
        <f t="array" ref="K149">IF(OR(ISNUMBER(MATCH(B149&amp;C149,RemoteGen!$B:$B&amp;RemoteGen!$C:$C,0)),ISNUMBER(MATCH(C149&amp;B149,RemoteGen!$B:$B&amp;RemoteGen!$C:$C,0))),"Yes","")</f>
        <v/>
      </c>
      <c r="L149" t="str">
        <f>IF(AND(ISNUMBER(MATCH(B149,Regions!A:A,0)),ISNUMBER(MATCH(C149,Regions!A:A,0))),"Yes","")</f>
        <v/>
      </c>
      <c r="M149" t="str">
        <f>IF(AND(ISNUMBER(MATCH(B149,Regions!A:A,0)),ISNUMBER(MATCH(C149,Regions!A:A,0))),"",IF(OR(ISNUMBER(MATCH(B149,Regions!A:A,0)),ISNUMBER(MATCH(C149,Regions!A:A,0))),"Yes",""))</f>
        <v>Yes</v>
      </c>
      <c r="N149" t="str">
        <f>IF(M149="Yes",IF(ISNUMBER(MATCH(B149,Regions!B:B,0)),"Yes",""),"")</f>
        <v>Yes</v>
      </c>
      <c r="O149" t="str">
        <f>IF(M149="Yes",IF(ISNUMBER(MATCH(C149,Regions!B:B,0)),"Yes",""),"")</f>
        <v/>
      </c>
    </row>
    <row r="150" spans="1:15" x14ac:dyDescent="0.25">
      <c r="A150" t="s">
        <v>193</v>
      </c>
      <c r="B150" t="s">
        <v>8</v>
      </c>
      <c r="C150" t="s">
        <v>9</v>
      </c>
      <c r="D150">
        <f t="shared" si="8"/>
        <v>17.481127625912226</v>
      </c>
      <c r="E150">
        <f t="shared" si="9"/>
        <v>4.1210000000000004</v>
      </c>
      <c r="H150">
        <v>2026</v>
      </c>
      <c r="I150">
        <f>ROUND('Hurdles2022$'!I150*Hurdles!$P$1,3)</f>
        <v>4.9029999999999996</v>
      </c>
      <c r="J150">
        <f>ROUND('Hurdles2022$'!J150*Hurdles!$P$1,3)</f>
        <v>4.1210000000000004</v>
      </c>
      <c r="K150" t="str" cm="1">
        <f t="array" ref="K150">IF(OR(ISNUMBER(MATCH(B150&amp;C150,RemoteGen!$B:$B&amp;RemoteGen!$C:$C,0)),ISNUMBER(MATCH(C150&amp;B150,RemoteGen!$B:$B&amp;RemoteGen!$C:$C,0))),"Yes","")</f>
        <v>Yes</v>
      </c>
      <c r="L150" t="str">
        <f>IF(AND(ISNUMBER(MATCH(B150,Regions!A:A,0)),ISNUMBER(MATCH(C150,Regions!A:A,0))),"Yes","")</f>
        <v/>
      </c>
      <c r="M150" t="str">
        <f>IF(AND(ISNUMBER(MATCH(B150,Regions!A:A,0)),ISNUMBER(MATCH(C150,Regions!A:A,0))),"",IF(OR(ISNUMBER(MATCH(B150,Regions!A:A,0)),ISNUMBER(MATCH(C150,Regions!A:A,0))),"Yes",""))</f>
        <v>Yes</v>
      </c>
      <c r="N150" t="str">
        <f>IF(M150="Yes",IF(ISNUMBER(MATCH(B150,Regions!B:B,0)),"Yes",""),"")</f>
        <v>Yes</v>
      </c>
      <c r="O150" t="str">
        <f>IF(M150="Yes",IF(ISNUMBER(MATCH(C150,Regions!B:B,0)),"Yes",""),"")</f>
        <v/>
      </c>
    </row>
    <row r="151" spans="1:15" x14ac:dyDescent="0.25">
      <c r="A151" t="s">
        <v>193</v>
      </c>
      <c r="B151" t="s">
        <v>8</v>
      </c>
      <c r="C151" t="s">
        <v>14</v>
      </c>
      <c r="D151">
        <f t="shared" si="8"/>
        <v>17.481127625912226</v>
      </c>
      <c r="E151">
        <f t="shared" si="9"/>
        <v>13.468999999999999</v>
      </c>
      <c r="H151">
        <v>2026</v>
      </c>
      <c r="I151">
        <f>ROUND('Hurdles2022$'!I151*Hurdles!$P$1,3)</f>
        <v>4.9029999999999996</v>
      </c>
      <c r="J151">
        <f>ROUND('Hurdles2022$'!J151*Hurdles!$P$1,3)</f>
        <v>13.468999999999999</v>
      </c>
      <c r="K151" t="str" cm="1">
        <f t="array" ref="K151">IF(OR(ISNUMBER(MATCH(B151&amp;C151,RemoteGen!$B:$B&amp;RemoteGen!$C:$C,0)),ISNUMBER(MATCH(C151&amp;B151,RemoteGen!$B:$B&amp;RemoteGen!$C:$C,0))),"Yes","")</f>
        <v>Yes</v>
      </c>
      <c r="L151" t="str">
        <f>IF(AND(ISNUMBER(MATCH(B151,Regions!A:A,0)),ISNUMBER(MATCH(C151,Regions!A:A,0))),"Yes","")</f>
        <v/>
      </c>
      <c r="M151" t="str">
        <f>IF(AND(ISNUMBER(MATCH(B151,Regions!A:A,0)),ISNUMBER(MATCH(C151,Regions!A:A,0))),"",IF(OR(ISNUMBER(MATCH(B151,Regions!A:A,0)),ISNUMBER(MATCH(C151,Regions!A:A,0))),"Yes",""))</f>
        <v>Yes</v>
      </c>
      <c r="N151" t="str">
        <f>IF(M151="Yes",IF(ISNUMBER(MATCH(B151,Regions!B:B,0)),"Yes",""),"")</f>
        <v>Yes</v>
      </c>
      <c r="O151" t="str">
        <f>IF(M151="Yes",IF(ISNUMBER(MATCH(C151,Regions!B:B,0)),"Yes",""),"")</f>
        <v/>
      </c>
    </row>
    <row r="152" spans="1:15" x14ac:dyDescent="0.25">
      <c r="A152" t="s">
        <v>193</v>
      </c>
      <c r="B152" t="s">
        <v>8</v>
      </c>
      <c r="C152" t="s">
        <v>15</v>
      </c>
      <c r="D152">
        <f t="shared" si="8"/>
        <v>17.481127625912226</v>
      </c>
      <c r="E152">
        <f t="shared" si="9"/>
        <v>13.468999999999999</v>
      </c>
      <c r="H152">
        <v>2026</v>
      </c>
      <c r="I152">
        <f>ROUND('Hurdles2022$'!I152*Hurdles!$P$1,3)</f>
        <v>4.9029999999999996</v>
      </c>
      <c r="J152">
        <f>ROUND('Hurdles2022$'!J152*Hurdles!$P$1,3)</f>
        <v>13.468999999999999</v>
      </c>
      <c r="K152" t="str" cm="1">
        <f t="array" ref="K152">IF(OR(ISNUMBER(MATCH(B152&amp;C152,RemoteGen!$B:$B&amp;RemoteGen!$C:$C,0)),ISNUMBER(MATCH(C152&amp;B152,RemoteGen!$B:$B&amp;RemoteGen!$C:$C,0))),"Yes","")</f>
        <v>Yes</v>
      </c>
      <c r="L152" t="str">
        <f>IF(AND(ISNUMBER(MATCH(B152,Regions!A:A,0)),ISNUMBER(MATCH(C152,Regions!A:A,0))),"Yes","")</f>
        <v/>
      </c>
      <c r="M152" t="str">
        <f>IF(AND(ISNUMBER(MATCH(B152,Regions!A:A,0)),ISNUMBER(MATCH(C152,Regions!A:A,0))),"",IF(OR(ISNUMBER(MATCH(B152,Regions!A:A,0)),ISNUMBER(MATCH(C152,Regions!A:A,0))),"Yes",""))</f>
        <v>Yes</v>
      </c>
      <c r="N152" t="str">
        <f>IF(M152="Yes",IF(ISNUMBER(MATCH(B152,Regions!B:B,0)),"Yes",""),"")</f>
        <v>Yes</v>
      </c>
      <c r="O152" t="str">
        <f>IF(M152="Yes",IF(ISNUMBER(MATCH(C152,Regions!B:B,0)),"Yes",""),"")</f>
        <v/>
      </c>
    </row>
    <row r="153" spans="1:15" x14ac:dyDescent="0.25">
      <c r="A153" t="s">
        <v>193</v>
      </c>
      <c r="B153" t="s">
        <v>23</v>
      </c>
      <c r="C153" t="s">
        <v>9</v>
      </c>
      <c r="D153">
        <f t="shared" si="8"/>
        <v>15.446127625912226</v>
      </c>
      <c r="E153">
        <f t="shared" si="9"/>
        <v>4.1210000000000004</v>
      </c>
      <c r="H153">
        <v>2026</v>
      </c>
      <c r="I153">
        <f>ROUND('Hurdles2022$'!I153*Hurdles!$P$1,3)</f>
        <v>2.8679999999999999</v>
      </c>
      <c r="J153">
        <f>ROUND('Hurdles2022$'!J153*Hurdles!$P$1,3)</f>
        <v>4.1210000000000004</v>
      </c>
      <c r="K153" t="str" cm="1">
        <f t="array" ref="K153">IF(OR(ISNUMBER(MATCH(B153&amp;C153,RemoteGen!$B:$B&amp;RemoteGen!$C:$C,0)),ISNUMBER(MATCH(C153&amp;B153,RemoteGen!$B:$B&amp;RemoteGen!$C:$C,0))),"Yes","")</f>
        <v/>
      </c>
      <c r="L153" t="str">
        <f>IF(AND(ISNUMBER(MATCH(B153,Regions!A:A,0)),ISNUMBER(MATCH(C153,Regions!A:A,0))),"Yes","")</f>
        <v/>
      </c>
      <c r="M153" t="str">
        <f>IF(AND(ISNUMBER(MATCH(B153,Regions!A:A,0)),ISNUMBER(MATCH(C153,Regions!A:A,0))),"",IF(OR(ISNUMBER(MATCH(B153,Regions!A:A,0)),ISNUMBER(MATCH(C153,Regions!A:A,0))),"Yes",""))</f>
        <v>Yes</v>
      </c>
      <c r="N153" t="str">
        <f>IF(M153="Yes",IF(ISNUMBER(MATCH(B153,Regions!B:B,0)),"Yes",""),"")</f>
        <v>Yes</v>
      </c>
      <c r="O153" t="str">
        <f>IF(M153="Yes",IF(ISNUMBER(MATCH(C153,Regions!B:B,0)),"Yes",""),"")</f>
        <v/>
      </c>
    </row>
    <row r="154" spans="1:15" x14ac:dyDescent="0.25">
      <c r="A154" t="s">
        <v>193</v>
      </c>
      <c r="B154" t="s">
        <v>9</v>
      </c>
      <c r="C154" t="s">
        <v>16</v>
      </c>
      <c r="D154">
        <f t="shared" si="8"/>
        <v>4.1210000000000004</v>
      </c>
      <c r="E154">
        <f t="shared" si="9"/>
        <v>17.481127625912226</v>
      </c>
      <c r="H154">
        <v>2026</v>
      </c>
      <c r="I154">
        <f>ROUND('Hurdles2022$'!I154*Hurdles!$P$1,3)</f>
        <v>4.1210000000000004</v>
      </c>
      <c r="J154">
        <f>ROUND('Hurdles2022$'!J154*Hurdles!$P$1,3)</f>
        <v>4.9029999999999996</v>
      </c>
      <c r="K154" t="str" cm="1">
        <f t="array" ref="K154">IF(OR(ISNUMBER(MATCH(B154&amp;C154,RemoteGen!$B:$B&amp;RemoteGen!$C:$C,0)),ISNUMBER(MATCH(C154&amp;B154,RemoteGen!$B:$B&amp;RemoteGen!$C:$C,0))),"Yes","")</f>
        <v>Yes</v>
      </c>
      <c r="L154" t="str">
        <f>IF(AND(ISNUMBER(MATCH(B154,Regions!A:A,0)),ISNUMBER(MATCH(C154,Regions!A:A,0))),"Yes","")</f>
        <v/>
      </c>
      <c r="M154" t="str">
        <f>IF(AND(ISNUMBER(MATCH(B154,Regions!A:A,0)),ISNUMBER(MATCH(C154,Regions!A:A,0))),"",IF(OR(ISNUMBER(MATCH(B154,Regions!A:A,0)),ISNUMBER(MATCH(C154,Regions!A:A,0))),"Yes",""))</f>
        <v>Yes</v>
      </c>
      <c r="N154" t="str">
        <f>IF(M154="Yes",IF(ISNUMBER(MATCH(B154,Regions!B:B,0)),"Yes",""),"")</f>
        <v/>
      </c>
      <c r="O154" t="str">
        <f>IF(M154="Yes",IF(ISNUMBER(MATCH(C154,Regions!B:B,0)),"Yes",""),"")</f>
        <v>Yes</v>
      </c>
    </row>
    <row r="155" spans="1:15" x14ac:dyDescent="0.25">
      <c r="A155" t="s">
        <v>193</v>
      </c>
      <c r="B155" t="s">
        <v>24</v>
      </c>
      <c r="C155" t="s">
        <v>20</v>
      </c>
      <c r="D155">
        <f t="shared" si="8"/>
        <v>7.25</v>
      </c>
      <c r="E155">
        <f t="shared" si="9"/>
        <v>14.949127625912226</v>
      </c>
      <c r="H155">
        <v>2026</v>
      </c>
      <c r="I155">
        <f>ROUND('Hurdles2022$'!I155*Hurdles!$P$1,3)</f>
        <v>7.25</v>
      </c>
      <c r="J155">
        <f>ROUND('Hurdles2022$'!J155*Hurdles!$P$1,3)</f>
        <v>2.371</v>
      </c>
      <c r="K155" t="str" cm="1">
        <f t="array" ref="K155">IF(OR(ISNUMBER(MATCH(B155&amp;C155,RemoteGen!$B:$B&amp;RemoteGen!$C:$C,0)),ISNUMBER(MATCH(C155&amp;B155,RemoteGen!$B:$B&amp;RemoteGen!$C:$C,0))),"Yes","")</f>
        <v/>
      </c>
      <c r="L155" t="str">
        <f>IF(AND(ISNUMBER(MATCH(B155,Regions!A:A,0)),ISNUMBER(MATCH(C155,Regions!A:A,0))),"Yes","")</f>
        <v/>
      </c>
      <c r="M155" t="str">
        <f>IF(AND(ISNUMBER(MATCH(B155,Regions!A:A,0)),ISNUMBER(MATCH(C155,Regions!A:A,0))),"",IF(OR(ISNUMBER(MATCH(B155,Regions!A:A,0)),ISNUMBER(MATCH(C155,Regions!A:A,0))),"Yes",""))</f>
        <v>Yes</v>
      </c>
      <c r="N155" t="str">
        <f>IF(M155="Yes",IF(ISNUMBER(MATCH(B155,Regions!B:B,0)),"Yes",""),"")</f>
        <v/>
      </c>
      <c r="O155" t="str">
        <f>IF(M155="Yes",IF(ISNUMBER(MATCH(C155,Regions!B:B,0)),"Yes",""),"")</f>
        <v>Yes</v>
      </c>
    </row>
    <row r="156" spans="1:15" x14ac:dyDescent="0.25">
      <c r="A156" t="s">
        <v>193</v>
      </c>
      <c r="B156" t="s">
        <v>25</v>
      </c>
      <c r="C156" t="s">
        <v>20</v>
      </c>
      <c r="D156">
        <f t="shared" si="8"/>
        <v>3.141</v>
      </c>
      <c r="E156">
        <f t="shared" si="9"/>
        <v>14.949127625912226</v>
      </c>
      <c r="H156">
        <v>2026</v>
      </c>
      <c r="I156">
        <f>ROUND('Hurdles2022$'!I156*Hurdles!$P$1,3)</f>
        <v>3.141</v>
      </c>
      <c r="J156">
        <f>ROUND('Hurdles2022$'!J156*Hurdles!$P$1,3)</f>
        <v>2.371</v>
      </c>
      <c r="K156" t="str" cm="1">
        <f t="array" ref="K156">IF(OR(ISNUMBER(MATCH(B156&amp;C156,RemoteGen!$B:$B&amp;RemoteGen!$C:$C,0)),ISNUMBER(MATCH(C156&amp;B156,RemoteGen!$B:$B&amp;RemoteGen!$C:$C,0))),"Yes","")</f>
        <v/>
      </c>
      <c r="L156" t="str">
        <f>IF(AND(ISNUMBER(MATCH(B156,Regions!A:A,0)),ISNUMBER(MATCH(C156,Regions!A:A,0))),"Yes","")</f>
        <v/>
      </c>
      <c r="M156" t="str">
        <f>IF(AND(ISNUMBER(MATCH(B156,Regions!A:A,0)),ISNUMBER(MATCH(C156,Regions!A:A,0))),"",IF(OR(ISNUMBER(MATCH(B156,Regions!A:A,0)),ISNUMBER(MATCH(C156,Regions!A:A,0))),"Yes",""))</f>
        <v>Yes</v>
      </c>
      <c r="N156" t="str">
        <f>IF(M156="Yes",IF(ISNUMBER(MATCH(B156,Regions!B:B,0)),"Yes",""),"")</f>
        <v/>
      </c>
      <c r="O156" t="str">
        <f>IF(M156="Yes",IF(ISNUMBER(MATCH(C156,Regions!B:B,0)),"Yes",""),"")</f>
        <v>Yes</v>
      </c>
    </row>
    <row r="157" spans="1:15" x14ac:dyDescent="0.25">
      <c r="A157" t="s">
        <v>193</v>
      </c>
      <c r="B157" t="s">
        <v>25</v>
      </c>
      <c r="C157" t="s">
        <v>26</v>
      </c>
      <c r="D157">
        <f t="shared" si="8"/>
        <v>13.63</v>
      </c>
      <c r="E157">
        <f t="shared" si="9"/>
        <v>21.218127625912224</v>
      </c>
      <c r="H157">
        <v>2026</v>
      </c>
      <c r="I157">
        <f>ROUND('Hurdles2022$'!I157*Hurdles!$P$1,3)</f>
        <v>13.63</v>
      </c>
      <c r="J157">
        <f>ROUND('Hurdles2022$'!J157*Hurdles!$P$1,3)</f>
        <v>8.64</v>
      </c>
      <c r="K157" t="str" cm="1">
        <f t="array" ref="K157">IF(OR(ISNUMBER(MATCH(B157&amp;C157,RemoteGen!$B:$B&amp;RemoteGen!$C:$C,0)),ISNUMBER(MATCH(C157&amp;B157,RemoteGen!$B:$B&amp;RemoteGen!$C:$C,0))),"Yes","")</f>
        <v>Yes</v>
      </c>
      <c r="L157" t="str">
        <f>IF(AND(ISNUMBER(MATCH(B157,Regions!A:A,0)),ISNUMBER(MATCH(C157,Regions!A:A,0))),"Yes","")</f>
        <v/>
      </c>
      <c r="M157" t="str">
        <f>IF(AND(ISNUMBER(MATCH(B157,Regions!A:A,0)),ISNUMBER(MATCH(C157,Regions!A:A,0))),"",IF(OR(ISNUMBER(MATCH(B157,Regions!A:A,0)),ISNUMBER(MATCH(C157,Regions!A:A,0))),"Yes",""))</f>
        <v>Yes</v>
      </c>
      <c r="N157" t="str">
        <f>IF(M157="Yes",IF(ISNUMBER(MATCH(B157,Regions!B:B,0)),"Yes",""),"")</f>
        <v/>
      </c>
      <c r="O157" t="str">
        <f>IF(M157="Yes",IF(ISNUMBER(MATCH(C157,Regions!B:B,0)),"Yes",""),"")</f>
        <v>Yes</v>
      </c>
    </row>
    <row r="158" spans="1:15" x14ac:dyDescent="0.25">
      <c r="A158" t="s">
        <v>193</v>
      </c>
      <c r="B158" t="s">
        <v>26</v>
      </c>
      <c r="C158" t="s">
        <v>27</v>
      </c>
      <c r="D158">
        <f t="shared" si="8"/>
        <v>21.218127625912224</v>
      </c>
      <c r="E158">
        <f t="shared" si="9"/>
        <v>13.468999999999999</v>
      </c>
      <c r="H158">
        <v>2026</v>
      </c>
      <c r="I158">
        <f>ROUND('Hurdles2022$'!I158*Hurdles!$P$1,3)</f>
        <v>8.64</v>
      </c>
      <c r="J158">
        <f>ROUND('Hurdles2022$'!J158*Hurdles!$P$1,3)</f>
        <v>13.468999999999999</v>
      </c>
      <c r="K158" t="str" cm="1">
        <f t="array" ref="K158">IF(OR(ISNUMBER(MATCH(B158&amp;C158,RemoteGen!$B:$B&amp;RemoteGen!$C:$C,0)),ISNUMBER(MATCH(C158&amp;B158,RemoteGen!$B:$B&amp;RemoteGen!$C:$C,0))),"Yes","")</f>
        <v/>
      </c>
      <c r="L158" t="str">
        <f>IF(AND(ISNUMBER(MATCH(B158,Regions!A:A,0)),ISNUMBER(MATCH(C158,Regions!A:A,0))),"Yes","")</f>
        <v/>
      </c>
      <c r="M158" t="str">
        <f>IF(AND(ISNUMBER(MATCH(B158,Regions!A:A,0)),ISNUMBER(MATCH(C158,Regions!A:A,0))),"",IF(OR(ISNUMBER(MATCH(B158,Regions!A:A,0)),ISNUMBER(MATCH(C158,Regions!A:A,0))),"Yes",""))</f>
        <v>Yes</v>
      </c>
      <c r="N158" t="str">
        <f>IF(M158="Yes",IF(ISNUMBER(MATCH(B158,Regions!B:B,0)),"Yes",""),"")</f>
        <v>Yes</v>
      </c>
      <c r="O158" t="str">
        <f>IF(M158="Yes",IF(ISNUMBER(MATCH(C158,Regions!B:B,0)),"Yes",""),"")</f>
        <v/>
      </c>
    </row>
    <row r="159" spans="1:15" x14ac:dyDescent="0.25">
      <c r="A159" t="s">
        <v>193</v>
      </c>
      <c r="B159" t="s">
        <v>26</v>
      </c>
      <c r="C159" t="s">
        <v>14</v>
      </c>
      <c r="D159">
        <f t="shared" si="8"/>
        <v>21.218127625912224</v>
      </c>
      <c r="E159">
        <f t="shared" si="9"/>
        <v>13.468999999999999</v>
      </c>
      <c r="H159">
        <v>2026</v>
      </c>
      <c r="I159">
        <f>ROUND('Hurdles2022$'!I159*Hurdles!$P$1,3)</f>
        <v>8.64</v>
      </c>
      <c r="J159">
        <f>ROUND('Hurdles2022$'!J159*Hurdles!$P$1,3)</f>
        <v>13.468999999999999</v>
      </c>
      <c r="K159" t="str" cm="1">
        <f t="array" ref="K159">IF(OR(ISNUMBER(MATCH(B159&amp;C159,RemoteGen!$B:$B&amp;RemoteGen!$C:$C,0)),ISNUMBER(MATCH(C159&amp;B159,RemoteGen!$B:$B&amp;RemoteGen!$C:$C,0))),"Yes","")</f>
        <v>Yes</v>
      </c>
      <c r="L159" t="str">
        <f>IF(AND(ISNUMBER(MATCH(B159,Regions!A:A,0)),ISNUMBER(MATCH(C159,Regions!A:A,0))),"Yes","")</f>
        <v/>
      </c>
      <c r="M159" t="str">
        <f>IF(AND(ISNUMBER(MATCH(B159,Regions!A:A,0)),ISNUMBER(MATCH(C159,Regions!A:A,0))),"",IF(OR(ISNUMBER(MATCH(B159,Regions!A:A,0)),ISNUMBER(MATCH(C159,Regions!A:A,0))),"Yes",""))</f>
        <v>Yes</v>
      </c>
      <c r="N159" t="str">
        <f>IF(M159="Yes",IF(ISNUMBER(MATCH(B159,Regions!B:B,0)),"Yes",""),"")</f>
        <v>Yes</v>
      </c>
      <c r="O159" t="str">
        <f>IF(M159="Yes",IF(ISNUMBER(MATCH(C159,Regions!B:B,0)),"Yes",""),"")</f>
        <v/>
      </c>
    </row>
    <row r="160" spans="1:15" x14ac:dyDescent="0.25">
      <c r="A160" t="s">
        <v>193</v>
      </c>
      <c r="B160" t="s">
        <v>11</v>
      </c>
      <c r="C160" t="s">
        <v>24</v>
      </c>
      <c r="D160">
        <f t="shared" si="8"/>
        <v>16.401127625912224</v>
      </c>
      <c r="E160">
        <f t="shared" si="9"/>
        <v>7.25</v>
      </c>
      <c r="H160">
        <v>2026</v>
      </c>
      <c r="I160">
        <f>ROUND('Hurdles2022$'!I160*Hurdles!$P$1,3)</f>
        <v>3.823</v>
      </c>
      <c r="J160">
        <f>ROUND('Hurdles2022$'!J160*Hurdles!$P$1,3)</f>
        <v>7.25</v>
      </c>
      <c r="K160" t="str" cm="1">
        <f t="array" ref="K160">IF(OR(ISNUMBER(MATCH(B160&amp;C160,RemoteGen!$B:$B&amp;RemoteGen!$C:$C,0)),ISNUMBER(MATCH(C160&amp;B160,RemoteGen!$B:$B&amp;RemoteGen!$C:$C,0))),"Yes","")</f>
        <v/>
      </c>
      <c r="L160" t="str">
        <f>IF(AND(ISNUMBER(MATCH(B160,Regions!A:A,0)),ISNUMBER(MATCH(C160,Regions!A:A,0))),"Yes","")</f>
        <v/>
      </c>
      <c r="M160" t="str">
        <f>IF(AND(ISNUMBER(MATCH(B160,Regions!A:A,0)),ISNUMBER(MATCH(C160,Regions!A:A,0))),"",IF(OR(ISNUMBER(MATCH(B160,Regions!A:A,0)),ISNUMBER(MATCH(C160,Regions!A:A,0))),"Yes",""))</f>
        <v>Yes</v>
      </c>
      <c r="N160" t="str">
        <f>IF(M160="Yes",IF(ISNUMBER(MATCH(B160,Regions!B:B,0)),"Yes",""),"")</f>
        <v>Yes</v>
      </c>
      <c r="O160" t="str">
        <f>IF(M160="Yes",IF(ISNUMBER(MATCH(C160,Regions!B:B,0)),"Yes",""),"")</f>
        <v/>
      </c>
    </row>
    <row r="161" spans="1:15" x14ac:dyDescent="0.25">
      <c r="A161" t="s">
        <v>193</v>
      </c>
      <c r="B161" t="s">
        <v>30</v>
      </c>
      <c r="C161" t="s">
        <v>27</v>
      </c>
      <c r="D161">
        <f t="shared" si="8"/>
        <v>16.401127625912224</v>
      </c>
      <c r="E161">
        <f t="shared" si="9"/>
        <v>13.468999999999999</v>
      </c>
      <c r="H161">
        <v>2026</v>
      </c>
      <c r="I161">
        <f>ROUND('Hurdles2022$'!I161*Hurdles!$P$1,3)</f>
        <v>3.823</v>
      </c>
      <c r="J161">
        <f>ROUND('Hurdles2022$'!J161*Hurdles!$P$1,3)</f>
        <v>13.468999999999999</v>
      </c>
      <c r="K161" t="str" cm="1">
        <f t="array" ref="K161">IF(OR(ISNUMBER(MATCH(B161&amp;C161,RemoteGen!$B:$B&amp;RemoteGen!$C:$C,0)),ISNUMBER(MATCH(C161&amp;B161,RemoteGen!$B:$B&amp;RemoteGen!$C:$C,0))),"Yes","")</f>
        <v>Yes</v>
      </c>
      <c r="L161" t="str">
        <f>IF(AND(ISNUMBER(MATCH(B161,Regions!A:A,0)),ISNUMBER(MATCH(C161,Regions!A:A,0))),"Yes","")</f>
        <v/>
      </c>
      <c r="M161" t="str">
        <f>IF(AND(ISNUMBER(MATCH(B161,Regions!A:A,0)),ISNUMBER(MATCH(C161,Regions!A:A,0))),"",IF(OR(ISNUMBER(MATCH(B161,Regions!A:A,0)),ISNUMBER(MATCH(C161,Regions!A:A,0))),"Yes",""))</f>
        <v>Yes</v>
      </c>
      <c r="N161" t="str">
        <f>IF(M161="Yes",IF(ISNUMBER(MATCH(B161,Regions!B:B,0)),"Yes",""),"")</f>
        <v>Yes</v>
      </c>
      <c r="O161" t="str">
        <f>IF(M161="Yes",IF(ISNUMBER(MATCH(C161,Regions!B:B,0)),"Yes",""),"")</f>
        <v/>
      </c>
    </row>
    <row r="162" spans="1:15" x14ac:dyDescent="0.25">
      <c r="A162" t="s">
        <v>193</v>
      </c>
      <c r="B162" t="s">
        <v>27</v>
      </c>
      <c r="C162" t="s">
        <v>20</v>
      </c>
      <c r="D162">
        <f t="shared" si="8"/>
        <v>13.468999999999999</v>
      </c>
      <c r="E162">
        <f t="shared" si="9"/>
        <v>14.949127625912226</v>
      </c>
      <c r="H162">
        <v>2026</v>
      </c>
      <c r="I162">
        <f>ROUND('Hurdles2022$'!I162*Hurdles!$P$1,3)</f>
        <v>13.468999999999999</v>
      </c>
      <c r="J162">
        <f>ROUND('Hurdles2022$'!J162*Hurdles!$P$1,3)</f>
        <v>2.371</v>
      </c>
      <c r="K162" t="str" cm="1">
        <f t="array" ref="K162">IF(OR(ISNUMBER(MATCH(B162&amp;C162,RemoteGen!$B:$B&amp;RemoteGen!$C:$C,0)),ISNUMBER(MATCH(C162&amp;B162,RemoteGen!$B:$B&amp;RemoteGen!$C:$C,0))),"Yes","")</f>
        <v>Yes</v>
      </c>
      <c r="L162" t="str">
        <f>IF(AND(ISNUMBER(MATCH(B162,Regions!A:A,0)),ISNUMBER(MATCH(C162,Regions!A:A,0))),"Yes","")</f>
        <v/>
      </c>
      <c r="M162" t="str">
        <f>IF(AND(ISNUMBER(MATCH(B162,Regions!A:A,0)),ISNUMBER(MATCH(C162,Regions!A:A,0))),"",IF(OR(ISNUMBER(MATCH(B162,Regions!A:A,0)),ISNUMBER(MATCH(C162,Regions!A:A,0))),"Yes",""))</f>
        <v>Yes</v>
      </c>
      <c r="N162" t="str">
        <f>IF(M162="Yes",IF(ISNUMBER(MATCH(B162,Regions!B:B,0)),"Yes",""),"")</f>
        <v/>
      </c>
      <c r="O162" t="str">
        <f>IF(M162="Yes",IF(ISNUMBER(MATCH(C162,Regions!B:B,0)),"Yes",""),"")</f>
        <v>Yes</v>
      </c>
    </row>
    <row r="163" spans="1:15" x14ac:dyDescent="0.25">
      <c r="A163" t="s">
        <v>193</v>
      </c>
      <c r="B163" t="s">
        <v>22</v>
      </c>
      <c r="C163" t="s">
        <v>27</v>
      </c>
      <c r="D163">
        <f t="shared" si="8"/>
        <v>15.719127625912225</v>
      </c>
      <c r="E163">
        <f t="shared" si="9"/>
        <v>13.63</v>
      </c>
      <c r="H163">
        <v>2026</v>
      </c>
      <c r="I163">
        <f>ROUND('Hurdles2022$'!I163*Hurdles!$P$1,3)</f>
        <v>3.141</v>
      </c>
      <c r="J163">
        <f>ROUND('Hurdles2022$'!J163*Hurdles!$P$1,3)</f>
        <v>13.63</v>
      </c>
      <c r="K163" t="str" cm="1">
        <f t="array" ref="K163">IF(OR(ISNUMBER(MATCH(B163&amp;C163,RemoteGen!$B:$B&amp;RemoteGen!$C:$C,0)),ISNUMBER(MATCH(C163&amp;B163,RemoteGen!$B:$B&amp;RemoteGen!$C:$C,0))),"Yes","")</f>
        <v>Yes</v>
      </c>
      <c r="L163" t="str">
        <f>IF(AND(ISNUMBER(MATCH(B163,Regions!A:A,0)),ISNUMBER(MATCH(C163,Regions!A:A,0))),"Yes","")</f>
        <v/>
      </c>
      <c r="M163" t="str">
        <f>IF(AND(ISNUMBER(MATCH(B163,Regions!A:A,0)),ISNUMBER(MATCH(C163,Regions!A:A,0))),"",IF(OR(ISNUMBER(MATCH(B163,Regions!A:A,0)),ISNUMBER(MATCH(C163,Regions!A:A,0))),"Yes",""))</f>
        <v>Yes</v>
      </c>
      <c r="N163" t="str">
        <f>IF(M163="Yes",IF(ISNUMBER(MATCH(B163,Regions!B:B,0)),"Yes",""),"")</f>
        <v>Yes</v>
      </c>
      <c r="O163" t="str">
        <f>IF(M163="Yes",IF(ISNUMBER(MATCH(C163,Regions!B:B,0)),"Yes",""),"")</f>
        <v/>
      </c>
    </row>
    <row r="164" spans="1:15" x14ac:dyDescent="0.25">
      <c r="A164" t="s">
        <v>193</v>
      </c>
      <c r="B164" t="s">
        <v>14</v>
      </c>
      <c r="C164" t="s">
        <v>13</v>
      </c>
      <c r="D164">
        <f t="shared" si="8"/>
        <v>13.63</v>
      </c>
      <c r="E164">
        <f t="shared" si="9"/>
        <v>17.742127625912225</v>
      </c>
      <c r="H164">
        <v>2026</v>
      </c>
      <c r="I164">
        <f>ROUND('Hurdles2022$'!I164*Hurdles!$P$1,3)</f>
        <v>13.63</v>
      </c>
      <c r="J164">
        <f>ROUND('Hurdles2022$'!J164*Hurdles!$P$1,3)</f>
        <v>5.1639999999999997</v>
      </c>
      <c r="K164" t="str" cm="1">
        <f t="array" ref="K164">IF(OR(ISNUMBER(MATCH(B164&amp;C164,RemoteGen!$B:$B&amp;RemoteGen!$C:$C,0)),ISNUMBER(MATCH(C164&amp;B164,RemoteGen!$B:$B&amp;RemoteGen!$C:$C,0))),"Yes","")</f>
        <v/>
      </c>
      <c r="L164" t="str">
        <f>IF(AND(ISNUMBER(MATCH(B164,Regions!A:A,0)),ISNUMBER(MATCH(C164,Regions!A:A,0))),"Yes","")</f>
        <v/>
      </c>
      <c r="M164" t="str">
        <f>IF(AND(ISNUMBER(MATCH(B164,Regions!A:A,0)),ISNUMBER(MATCH(C164,Regions!A:A,0))),"",IF(OR(ISNUMBER(MATCH(B164,Regions!A:A,0)),ISNUMBER(MATCH(C164,Regions!A:A,0))),"Yes",""))</f>
        <v>Yes</v>
      </c>
      <c r="N164" t="str">
        <f>IF(M164="Yes",IF(ISNUMBER(MATCH(B164,Regions!B:B,0)),"Yes",""),"")</f>
        <v/>
      </c>
      <c r="O164" t="str">
        <f>IF(M164="Yes",IF(ISNUMBER(MATCH(C164,Regions!B:B,0)),"Yes",""),"")</f>
        <v>Yes</v>
      </c>
    </row>
    <row r="165" spans="1:15" x14ac:dyDescent="0.25">
      <c r="A165" t="s">
        <v>193</v>
      </c>
      <c r="B165" t="s">
        <v>14</v>
      </c>
      <c r="C165" t="s">
        <v>18</v>
      </c>
      <c r="D165">
        <f t="shared" si="8"/>
        <v>13.468999999999999</v>
      </c>
      <c r="E165">
        <f t="shared" si="9"/>
        <v>14.949127625912226</v>
      </c>
      <c r="H165">
        <v>2026</v>
      </c>
      <c r="I165">
        <f>ROUND('Hurdles2022$'!I165*Hurdles!$P$1,3)</f>
        <v>13.468999999999999</v>
      </c>
      <c r="J165">
        <f>ROUND('Hurdles2022$'!J165*Hurdles!$P$1,3)</f>
        <v>2.371</v>
      </c>
      <c r="K165" t="str" cm="1">
        <f t="array" ref="K165">IF(OR(ISNUMBER(MATCH(B165&amp;C165,RemoteGen!$B:$B&amp;RemoteGen!$C:$C,0)),ISNUMBER(MATCH(C165&amp;B165,RemoteGen!$B:$B&amp;RemoteGen!$C:$C,0))),"Yes","")</f>
        <v>Yes</v>
      </c>
      <c r="L165" t="str">
        <f>IF(AND(ISNUMBER(MATCH(B165,Regions!A:A,0)),ISNUMBER(MATCH(C165,Regions!A:A,0))),"Yes","")</f>
        <v/>
      </c>
      <c r="M165" t="str">
        <f>IF(AND(ISNUMBER(MATCH(B165,Regions!A:A,0)),ISNUMBER(MATCH(C165,Regions!A:A,0))),"",IF(OR(ISNUMBER(MATCH(B165,Regions!A:A,0)),ISNUMBER(MATCH(C165,Regions!A:A,0))),"Yes",""))</f>
        <v>Yes</v>
      </c>
      <c r="N165" t="str">
        <f>IF(M165="Yes",IF(ISNUMBER(MATCH(B165,Regions!B:B,0)),"Yes",""),"")</f>
        <v/>
      </c>
      <c r="O165" t="str">
        <f>IF(M165="Yes",IF(ISNUMBER(MATCH(C165,Regions!B:B,0)),"Yes",""),"")</f>
        <v>Yes</v>
      </c>
    </row>
    <row r="166" spans="1:15" x14ac:dyDescent="0.25">
      <c r="A166" t="s">
        <v>193</v>
      </c>
      <c r="B166" t="s">
        <v>15</v>
      </c>
      <c r="C166" t="s">
        <v>23</v>
      </c>
      <c r="D166">
        <f t="shared" si="8"/>
        <v>13.468999999999999</v>
      </c>
      <c r="E166">
        <f t="shared" si="9"/>
        <v>15.446127625912226</v>
      </c>
      <c r="H166">
        <v>2026</v>
      </c>
      <c r="I166">
        <f>ROUND('Hurdles2022$'!I166*Hurdles!$P$1,3)</f>
        <v>13.468999999999999</v>
      </c>
      <c r="J166">
        <f>ROUND('Hurdles2022$'!J166*Hurdles!$P$1,3)</f>
        <v>2.8679999999999999</v>
      </c>
      <c r="K166" t="str" cm="1">
        <f t="array" ref="K166">IF(OR(ISNUMBER(MATCH(B166&amp;C166,RemoteGen!$B:$B&amp;RemoteGen!$C:$C,0)),ISNUMBER(MATCH(C166&amp;B166,RemoteGen!$B:$B&amp;RemoteGen!$C:$C,0))),"Yes","")</f>
        <v/>
      </c>
      <c r="L166" t="str">
        <f>IF(AND(ISNUMBER(MATCH(B166,Regions!A:A,0)),ISNUMBER(MATCH(C166,Regions!A:A,0))),"Yes","")</f>
        <v/>
      </c>
      <c r="M166" t="str">
        <f>IF(AND(ISNUMBER(MATCH(B166,Regions!A:A,0)),ISNUMBER(MATCH(C166,Regions!A:A,0))),"",IF(OR(ISNUMBER(MATCH(B166,Regions!A:A,0)),ISNUMBER(MATCH(C166,Regions!A:A,0))),"Yes",""))</f>
        <v>Yes</v>
      </c>
      <c r="N166" t="str">
        <f>IF(M166="Yes",IF(ISNUMBER(MATCH(B166,Regions!B:B,0)),"Yes",""),"")</f>
        <v/>
      </c>
      <c r="O166" t="str">
        <f>IF(M166="Yes",IF(ISNUMBER(MATCH(C166,Regions!B:B,0)),"Yes",""),"")</f>
        <v>Yes</v>
      </c>
    </row>
    <row r="167" spans="1:15" x14ac:dyDescent="0.25">
      <c r="A167" t="s">
        <v>193</v>
      </c>
      <c r="B167" t="s">
        <v>129</v>
      </c>
      <c r="C167" t="s">
        <v>20</v>
      </c>
      <c r="D167">
        <f t="shared" si="8"/>
        <v>3.141</v>
      </c>
      <c r="E167">
        <f t="shared" si="9"/>
        <v>14.949127625912226</v>
      </c>
      <c r="H167">
        <v>2026</v>
      </c>
      <c r="I167">
        <f>ROUND('Hurdles2022$'!I167*Hurdles!$P$1,3)</f>
        <v>3.141</v>
      </c>
      <c r="J167">
        <f>ROUND('Hurdles2022$'!J167*Hurdles!$P$1,3)</f>
        <v>2.371</v>
      </c>
      <c r="K167" t="str" cm="1">
        <f t="array" ref="K167">IF(OR(ISNUMBER(MATCH(B167&amp;C167,RemoteGen!$B:$B&amp;RemoteGen!$C:$C,0)),ISNUMBER(MATCH(C167&amp;B167,RemoteGen!$B:$B&amp;RemoteGen!$C:$C,0))),"Yes","")</f>
        <v/>
      </c>
      <c r="L167" t="str">
        <f>IF(AND(ISNUMBER(MATCH(B167,Regions!A:A,0)),ISNUMBER(MATCH(C167,Regions!A:A,0))),"Yes","")</f>
        <v/>
      </c>
      <c r="M167" t="str">
        <f>IF(AND(ISNUMBER(MATCH(B167,Regions!A:A,0)),ISNUMBER(MATCH(C167,Regions!A:A,0))),"",IF(OR(ISNUMBER(MATCH(B167,Regions!A:A,0)),ISNUMBER(MATCH(C167,Regions!A:A,0))),"Yes",""))</f>
        <v>Yes</v>
      </c>
      <c r="N167" t="str">
        <f>IF(M167="Yes",IF(ISNUMBER(MATCH(B167,Regions!B:B,0)),"Yes",""),"")</f>
        <v/>
      </c>
      <c r="O167" t="str">
        <f>IF(M167="Yes",IF(ISNUMBER(MATCH(C167,Regions!B:B,0)),"Yes",""),"")</f>
        <v>Yes</v>
      </c>
    </row>
    <row r="168" spans="1:15" x14ac:dyDescent="0.25">
      <c r="A168" t="s">
        <v>193</v>
      </c>
      <c r="B168" t="s">
        <v>129</v>
      </c>
      <c r="C168" t="s">
        <v>26</v>
      </c>
      <c r="D168">
        <f t="shared" si="8"/>
        <v>13.63</v>
      </c>
      <c r="E168">
        <f t="shared" si="9"/>
        <v>21.218127625912224</v>
      </c>
      <c r="H168">
        <v>2026</v>
      </c>
      <c r="I168">
        <f>ROUND('Hurdles2022$'!I168*Hurdles!$P$1,3)</f>
        <v>13.63</v>
      </c>
      <c r="J168">
        <f>ROUND('Hurdles2022$'!J168*Hurdles!$P$1,3)</f>
        <v>8.64</v>
      </c>
      <c r="K168" t="str" cm="1">
        <f t="array" ref="K168">IF(OR(ISNUMBER(MATCH(B168&amp;C168,RemoteGen!$B:$B&amp;RemoteGen!$C:$C,0)),ISNUMBER(MATCH(C168&amp;B168,RemoteGen!$B:$B&amp;RemoteGen!$C:$C,0))),"Yes","")</f>
        <v/>
      </c>
      <c r="L168" t="str">
        <f>IF(AND(ISNUMBER(MATCH(B168,Regions!A:A,0)),ISNUMBER(MATCH(C168,Regions!A:A,0))),"Yes","")</f>
        <v/>
      </c>
      <c r="M168" t="str">
        <f>IF(AND(ISNUMBER(MATCH(B168,Regions!A:A,0)),ISNUMBER(MATCH(C168,Regions!A:A,0))),"",IF(OR(ISNUMBER(MATCH(B168,Regions!A:A,0)),ISNUMBER(MATCH(C168,Regions!A:A,0))),"Yes",""))</f>
        <v>Yes</v>
      </c>
      <c r="N168" t="str">
        <f>IF(M168="Yes",IF(ISNUMBER(MATCH(B168,Regions!B:B,0)),"Yes",""),"")</f>
        <v/>
      </c>
      <c r="O168" t="str">
        <f>IF(M168="Yes",IF(ISNUMBER(MATCH(C168,Regions!B:B,0)),"Yes",""),"")</f>
        <v>Yes</v>
      </c>
    </row>
    <row r="169" spans="1:15" x14ac:dyDescent="0.25">
      <c r="A169" t="s">
        <v>193</v>
      </c>
      <c r="B169" t="s">
        <v>16</v>
      </c>
      <c r="C169" t="s">
        <v>14</v>
      </c>
      <c r="D169">
        <f t="shared" si="8"/>
        <v>15.086127625912226</v>
      </c>
      <c r="E169">
        <f t="shared" si="9"/>
        <v>13.468999999999999</v>
      </c>
      <c r="H169">
        <v>2026</v>
      </c>
      <c r="I169">
        <f>ROUND('Hurdles2022$'!I169*Hurdles!$P$1,3)</f>
        <v>2.508</v>
      </c>
      <c r="J169">
        <f>ROUND('Hurdles2022$'!J169*Hurdles!$P$1,3)</f>
        <v>13.468999999999999</v>
      </c>
      <c r="K169" t="str" cm="1">
        <f t="array" ref="K169">IF(OR(ISNUMBER(MATCH(B169&amp;C169,RemoteGen!$B:$B&amp;RemoteGen!$C:$C,0)),ISNUMBER(MATCH(C169&amp;B169,RemoteGen!$B:$B&amp;RemoteGen!$C:$C,0))),"Yes","")</f>
        <v>Yes</v>
      </c>
      <c r="L169" t="str">
        <f>IF(AND(ISNUMBER(MATCH(B169,Regions!A:A,0)),ISNUMBER(MATCH(C169,Regions!A:A,0))),"Yes","")</f>
        <v/>
      </c>
      <c r="M169" t="str">
        <f>IF(AND(ISNUMBER(MATCH(B169,Regions!A:A,0)),ISNUMBER(MATCH(C169,Regions!A:A,0))),"",IF(OR(ISNUMBER(MATCH(B169,Regions!A:A,0)),ISNUMBER(MATCH(C169,Regions!A:A,0))),"Yes",""))</f>
        <v>Yes</v>
      </c>
      <c r="N169" t="str">
        <f>IF(M169="Yes",IF(ISNUMBER(MATCH(B169,Regions!B:B,0)),"Yes",""),"")</f>
        <v>Yes</v>
      </c>
      <c r="O169" t="str">
        <f>IF(M169="Yes",IF(ISNUMBER(MATCH(C169,Regions!B:B,0)),"Yes",""),"")</f>
        <v/>
      </c>
    </row>
    <row r="170" spans="1:15" x14ac:dyDescent="0.25">
      <c r="A170" t="s">
        <v>193</v>
      </c>
      <c r="B170" t="s">
        <v>18</v>
      </c>
      <c r="C170" t="s">
        <v>9</v>
      </c>
      <c r="D170">
        <f t="shared" si="8"/>
        <v>14.949127625912226</v>
      </c>
      <c r="E170">
        <f t="shared" si="9"/>
        <v>4.1210000000000004</v>
      </c>
      <c r="H170">
        <v>2026</v>
      </c>
      <c r="I170">
        <f>ROUND('Hurdles2022$'!I170*Hurdles!$P$1,3)</f>
        <v>2.371</v>
      </c>
      <c r="J170">
        <f>ROUND('Hurdles2022$'!J170*Hurdles!$P$1,3)</f>
        <v>4.1210000000000004</v>
      </c>
      <c r="K170" t="str" cm="1">
        <f t="array" ref="K170">IF(OR(ISNUMBER(MATCH(B170&amp;C170,RemoteGen!$B:$B&amp;RemoteGen!$C:$C,0)),ISNUMBER(MATCH(C170&amp;B170,RemoteGen!$B:$B&amp;RemoteGen!$C:$C,0))),"Yes","")</f>
        <v/>
      </c>
      <c r="L170" t="str">
        <f>IF(AND(ISNUMBER(MATCH(B170,Regions!A:A,0)),ISNUMBER(MATCH(C170,Regions!A:A,0))),"Yes","")</f>
        <v/>
      </c>
      <c r="M170" t="str">
        <f>IF(AND(ISNUMBER(MATCH(B170,Regions!A:A,0)),ISNUMBER(MATCH(C170,Regions!A:A,0))),"",IF(OR(ISNUMBER(MATCH(B170,Regions!A:A,0)),ISNUMBER(MATCH(C170,Regions!A:A,0))),"Yes",""))</f>
        <v>Yes</v>
      </c>
      <c r="N170" t="str">
        <f>IF(M170="Yes",IF(ISNUMBER(MATCH(B170,Regions!B:B,0)),"Yes",""),"")</f>
        <v>Yes</v>
      </c>
      <c r="O170" t="str">
        <f>IF(M170="Yes",IF(ISNUMBER(MATCH(C170,Regions!B:B,0)),"Yes",""),"")</f>
        <v/>
      </c>
    </row>
    <row r="171" spans="1:15" x14ac:dyDescent="0.25">
      <c r="A171" t="s">
        <v>193</v>
      </c>
      <c r="B171" t="s">
        <v>8</v>
      </c>
      <c r="C171" t="s">
        <v>9</v>
      </c>
      <c r="D171">
        <f t="shared" si="8"/>
        <v>18.54932923609363</v>
      </c>
      <c r="E171">
        <f t="shared" si="9"/>
        <v>4.1210000000000004</v>
      </c>
      <c r="H171">
        <v>2027</v>
      </c>
      <c r="I171">
        <f>ROUND('Hurdles2022$'!I171*Hurdles!$P$1,3)</f>
        <v>4.9029999999999996</v>
      </c>
      <c r="J171">
        <f>ROUND('Hurdles2022$'!J171*Hurdles!$P$1,3)</f>
        <v>4.1210000000000004</v>
      </c>
      <c r="K171" t="str" cm="1">
        <f t="array" ref="K171">IF(OR(ISNUMBER(MATCH(B171&amp;C171,RemoteGen!$B:$B&amp;RemoteGen!$C:$C,0)),ISNUMBER(MATCH(C171&amp;B171,RemoteGen!$B:$B&amp;RemoteGen!$C:$C,0))),"Yes","")</f>
        <v>Yes</v>
      </c>
      <c r="L171" t="str">
        <f>IF(AND(ISNUMBER(MATCH(B171,Regions!A:A,0)),ISNUMBER(MATCH(C171,Regions!A:A,0))),"Yes","")</f>
        <v/>
      </c>
      <c r="M171" t="str">
        <f>IF(AND(ISNUMBER(MATCH(B171,Regions!A:A,0)),ISNUMBER(MATCH(C171,Regions!A:A,0))),"",IF(OR(ISNUMBER(MATCH(B171,Regions!A:A,0)),ISNUMBER(MATCH(C171,Regions!A:A,0))),"Yes",""))</f>
        <v>Yes</v>
      </c>
      <c r="N171" t="str">
        <f>IF(M171="Yes",IF(ISNUMBER(MATCH(B171,Regions!B:B,0)),"Yes",""),"")</f>
        <v>Yes</v>
      </c>
      <c r="O171" t="str">
        <f>IF(M171="Yes",IF(ISNUMBER(MATCH(C171,Regions!B:B,0)),"Yes",""),"")</f>
        <v/>
      </c>
    </row>
    <row r="172" spans="1:15" x14ac:dyDescent="0.25">
      <c r="A172" t="s">
        <v>193</v>
      </c>
      <c r="B172" t="s">
        <v>8</v>
      </c>
      <c r="C172" t="s">
        <v>14</v>
      </c>
      <c r="D172">
        <f t="shared" si="8"/>
        <v>18.54932923609363</v>
      </c>
      <c r="E172">
        <f t="shared" si="9"/>
        <v>13.468999999999999</v>
      </c>
      <c r="H172">
        <v>2027</v>
      </c>
      <c r="I172">
        <f>ROUND('Hurdles2022$'!I172*Hurdles!$P$1,3)</f>
        <v>4.9029999999999996</v>
      </c>
      <c r="J172">
        <f>ROUND('Hurdles2022$'!J172*Hurdles!$P$1,3)</f>
        <v>13.468999999999999</v>
      </c>
      <c r="K172" t="str" cm="1">
        <f t="array" ref="K172">IF(OR(ISNUMBER(MATCH(B172&amp;C172,RemoteGen!$B:$B&amp;RemoteGen!$C:$C,0)),ISNUMBER(MATCH(C172&amp;B172,RemoteGen!$B:$B&amp;RemoteGen!$C:$C,0))),"Yes","")</f>
        <v>Yes</v>
      </c>
      <c r="L172" t="str">
        <f>IF(AND(ISNUMBER(MATCH(B172,Regions!A:A,0)),ISNUMBER(MATCH(C172,Regions!A:A,0))),"Yes","")</f>
        <v/>
      </c>
      <c r="M172" t="str">
        <f>IF(AND(ISNUMBER(MATCH(B172,Regions!A:A,0)),ISNUMBER(MATCH(C172,Regions!A:A,0))),"",IF(OR(ISNUMBER(MATCH(B172,Regions!A:A,0)),ISNUMBER(MATCH(C172,Regions!A:A,0))),"Yes",""))</f>
        <v>Yes</v>
      </c>
      <c r="N172" t="str">
        <f>IF(M172="Yes",IF(ISNUMBER(MATCH(B172,Regions!B:B,0)),"Yes",""),"")</f>
        <v>Yes</v>
      </c>
      <c r="O172" t="str">
        <f>IF(M172="Yes",IF(ISNUMBER(MATCH(C172,Regions!B:B,0)),"Yes",""),"")</f>
        <v/>
      </c>
    </row>
    <row r="173" spans="1:15" x14ac:dyDescent="0.25">
      <c r="A173" t="s">
        <v>193</v>
      </c>
      <c r="B173" t="s">
        <v>8</v>
      </c>
      <c r="C173" t="s">
        <v>15</v>
      </c>
      <c r="D173">
        <f t="shared" si="8"/>
        <v>18.54932923609363</v>
      </c>
      <c r="E173">
        <f t="shared" si="9"/>
        <v>13.468999999999999</v>
      </c>
      <c r="H173">
        <v>2027</v>
      </c>
      <c r="I173">
        <f>ROUND('Hurdles2022$'!I173*Hurdles!$P$1,3)</f>
        <v>4.9029999999999996</v>
      </c>
      <c r="J173">
        <f>ROUND('Hurdles2022$'!J173*Hurdles!$P$1,3)</f>
        <v>13.468999999999999</v>
      </c>
      <c r="K173" t="str" cm="1">
        <f t="array" ref="K173">IF(OR(ISNUMBER(MATCH(B173&amp;C173,RemoteGen!$B:$B&amp;RemoteGen!$C:$C,0)),ISNUMBER(MATCH(C173&amp;B173,RemoteGen!$B:$B&amp;RemoteGen!$C:$C,0))),"Yes","")</f>
        <v>Yes</v>
      </c>
      <c r="L173" t="str">
        <f>IF(AND(ISNUMBER(MATCH(B173,Regions!A:A,0)),ISNUMBER(MATCH(C173,Regions!A:A,0))),"Yes","")</f>
        <v/>
      </c>
      <c r="M173" t="str">
        <f>IF(AND(ISNUMBER(MATCH(B173,Regions!A:A,0)),ISNUMBER(MATCH(C173,Regions!A:A,0))),"",IF(OR(ISNUMBER(MATCH(B173,Regions!A:A,0)),ISNUMBER(MATCH(C173,Regions!A:A,0))),"Yes",""))</f>
        <v>Yes</v>
      </c>
      <c r="N173" t="str">
        <f>IF(M173="Yes",IF(ISNUMBER(MATCH(B173,Regions!B:B,0)),"Yes",""),"")</f>
        <v>Yes</v>
      </c>
      <c r="O173" t="str">
        <f>IF(M173="Yes",IF(ISNUMBER(MATCH(C173,Regions!B:B,0)),"Yes",""),"")</f>
        <v/>
      </c>
    </row>
    <row r="174" spans="1:15" x14ac:dyDescent="0.25">
      <c r="A174" t="s">
        <v>193</v>
      </c>
      <c r="B174" t="s">
        <v>23</v>
      </c>
      <c r="C174" t="s">
        <v>9</v>
      </c>
      <c r="D174">
        <f t="shared" ref="D174:D237" si="10">I174+IF(N174="Yes",INDEX($X:$X,MATCH($H174,$S:$S,0)),0)</f>
        <v>16.51432923609363</v>
      </c>
      <c r="E174">
        <f t="shared" ref="E174:E237" si="11">J174+IF(O174="Yes",INDEX($X:$X,MATCH($H174,$S:$S,0)),0)</f>
        <v>4.1210000000000004</v>
      </c>
      <c r="H174">
        <v>2027</v>
      </c>
      <c r="I174">
        <f>ROUND('Hurdles2022$'!I174*Hurdles!$P$1,3)</f>
        <v>2.8679999999999999</v>
      </c>
      <c r="J174">
        <f>ROUND('Hurdles2022$'!J174*Hurdles!$P$1,3)</f>
        <v>4.1210000000000004</v>
      </c>
      <c r="K174" t="str" cm="1">
        <f t="array" ref="K174">IF(OR(ISNUMBER(MATCH(B174&amp;C174,RemoteGen!$B:$B&amp;RemoteGen!$C:$C,0)),ISNUMBER(MATCH(C174&amp;B174,RemoteGen!$B:$B&amp;RemoteGen!$C:$C,0))),"Yes","")</f>
        <v/>
      </c>
      <c r="L174" t="str">
        <f>IF(AND(ISNUMBER(MATCH(B174,Regions!A:A,0)),ISNUMBER(MATCH(C174,Regions!A:A,0))),"Yes","")</f>
        <v/>
      </c>
      <c r="M174" t="str">
        <f>IF(AND(ISNUMBER(MATCH(B174,Regions!A:A,0)),ISNUMBER(MATCH(C174,Regions!A:A,0))),"",IF(OR(ISNUMBER(MATCH(B174,Regions!A:A,0)),ISNUMBER(MATCH(C174,Regions!A:A,0))),"Yes",""))</f>
        <v>Yes</v>
      </c>
      <c r="N174" t="str">
        <f>IF(M174="Yes",IF(ISNUMBER(MATCH(B174,Regions!B:B,0)),"Yes",""),"")</f>
        <v>Yes</v>
      </c>
      <c r="O174" t="str">
        <f>IF(M174="Yes",IF(ISNUMBER(MATCH(C174,Regions!B:B,0)),"Yes",""),"")</f>
        <v/>
      </c>
    </row>
    <row r="175" spans="1:15" x14ac:dyDescent="0.25">
      <c r="A175" t="s">
        <v>193</v>
      </c>
      <c r="B175" t="s">
        <v>9</v>
      </c>
      <c r="C175" t="s">
        <v>16</v>
      </c>
      <c r="D175">
        <f t="shared" si="10"/>
        <v>4.1210000000000004</v>
      </c>
      <c r="E175">
        <f t="shared" si="11"/>
        <v>18.54932923609363</v>
      </c>
      <c r="H175">
        <v>2027</v>
      </c>
      <c r="I175">
        <f>ROUND('Hurdles2022$'!I175*Hurdles!$P$1,3)</f>
        <v>4.1210000000000004</v>
      </c>
      <c r="J175">
        <f>ROUND('Hurdles2022$'!J175*Hurdles!$P$1,3)</f>
        <v>4.9029999999999996</v>
      </c>
      <c r="K175" t="str" cm="1">
        <f t="array" ref="K175">IF(OR(ISNUMBER(MATCH(B175&amp;C175,RemoteGen!$B:$B&amp;RemoteGen!$C:$C,0)),ISNUMBER(MATCH(C175&amp;B175,RemoteGen!$B:$B&amp;RemoteGen!$C:$C,0))),"Yes","")</f>
        <v>Yes</v>
      </c>
      <c r="L175" t="str">
        <f>IF(AND(ISNUMBER(MATCH(B175,Regions!A:A,0)),ISNUMBER(MATCH(C175,Regions!A:A,0))),"Yes","")</f>
        <v/>
      </c>
      <c r="M175" t="str">
        <f>IF(AND(ISNUMBER(MATCH(B175,Regions!A:A,0)),ISNUMBER(MATCH(C175,Regions!A:A,0))),"",IF(OR(ISNUMBER(MATCH(B175,Regions!A:A,0)),ISNUMBER(MATCH(C175,Regions!A:A,0))),"Yes",""))</f>
        <v>Yes</v>
      </c>
      <c r="N175" t="str">
        <f>IF(M175="Yes",IF(ISNUMBER(MATCH(B175,Regions!B:B,0)),"Yes",""),"")</f>
        <v/>
      </c>
      <c r="O175" t="str">
        <f>IF(M175="Yes",IF(ISNUMBER(MATCH(C175,Regions!B:B,0)),"Yes",""),"")</f>
        <v>Yes</v>
      </c>
    </row>
    <row r="176" spans="1:15" x14ac:dyDescent="0.25">
      <c r="A176" t="s">
        <v>193</v>
      </c>
      <c r="B176" t="s">
        <v>24</v>
      </c>
      <c r="C176" t="s">
        <v>20</v>
      </c>
      <c r="D176">
        <f t="shared" si="10"/>
        <v>7.25</v>
      </c>
      <c r="E176">
        <f t="shared" si="11"/>
        <v>16.01732923609363</v>
      </c>
      <c r="H176">
        <v>2027</v>
      </c>
      <c r="I176">
        <f>ROUND('Hurdles2022$'!I176*Hurdles!$P$1,3)</f>
        <v>7.25</v>
      </c>
      <c r="J176">
        <f>ROUND('Hurdles2022$'!J176*Hurdles!$P$1,3)</f>
        <v>2.371</v>
      </c>
      <c r="K176" t="str" cm="1">
        <f t="array" ref="K176">IF(OR(ISNUMBER(MATCH(B176&amp;C176,RemoteGen!$B:$B&amp;RemoteGen!$C:$C,0)),ISNUMBER(MATCH(C176&amp;B176,RemoteGen!$B:$B&amp;RemoteGen!$C:$C,0))),"Yes","")</f>
        <v/>
      </c>
      <c r="L176" t="str">
        <f>IF(AND(ISNUMBER(MATCH(B176,Regions!A:A,0)),ISNUMBER(MATCH(C176,Regions!A:A,0))),"Yes","")</f>
        <v/>
      </c>
      <c r="M176" t="str">
        <f>IF(AND(ISNUMBER(MATCH(B176,Regions!A:A,0)),ISNUMBER(MATCH(C176,Regions!A:A,0))),"",IF(OR(ISNUMBER(MATCH(B176,Regions!A:A,0)),ISNUMBER(MATCH(C176,Regions!A:A,0))),"Yes",""))</f>
        <v>Yes</v>
      </c>
      <c r="N176" t="str">
        <f>IF(M176="Yes",IF(ISNUMBER(MATCH(B176,Regions!B:B,0)),"Yes",""),"")</f>
        <v/>
      </c>
      <c r="O176" t="str">
        <f>IF(M176="Yes",IF(ISNUMBER(MATCH(C176,Regions!B:B,0)),"Yes",""),"")</f>
        <v>Yes</v>
      </c>
    </row>
    <row r="177" spans="1:15" x14ac:dyDescent="0.25">
      <c r="A177" t="s">
        <v>193</v>
      </c>
      <c r="B177" t="s">
        <v>25</v>
      </c>
      <c r="C177" t="s">
        <v>20</v>
      </c>
      <c r="D177">
        <f t="shared" si="10"/>
        <v>3.141</v>
      </c>
      <c r="E177">
        <f t="shared" si="11"/>
        <v>16.01732923609363</v>
      </c>
      <c r="H177">
        <v>2027</v>
      </c>
      <c r="I177">
        <f>ROUND('Hurdles2022$'!I177*Hurdles!$P$1,3)</f>
        <v>3.141</v>
      </c>
      <c r="J177">
        <f>ROUND('Hurdles2022$'!J177*Hurdles!$P$1,3)</f>
        <v>2.371</v>
      </c>
      <c r="K177" t="str" cm="1">
        <f t="array" ref="K177">IF(OR(ISNUMBER(MATCH(B177&amp;C177,RemoteGen!$B:$B&amp;RemoteGen!$C:$C,0)),ISNUMBER(MATCH(C177&amp;B177,RemoteGen!$B:$B&amp;RemoteGen!$C:$C,0))),"Yes","")</f>
        <v/>
      </c>
      <c r="L177" t="str">
        <f>IF(AND(ISNUMBER(MATCH(B177,Regions!A:A,0)),ISNUMBER(MATCH(C177,Regions!A:A,0))),"Yes","")</f>
        <v/>
      </c>
      <c r="M177" t="str">
        <f>IF(AND(ISNUMBER(MATCH(B177,Regions!A:A,0)),ISNUMBER(MATCH(C177,Regions!A:A,0))),"",IF(OR(ISNUMBER(MATCH(B177,Regions!A:A,0)),ISNUMBER(MATCH(C177,Regions!A:A,0))),"Yes",""))</f>
        <v>Yes</v>
      </c>
      <c r="N177" t="str">
        <f>IF(M177="Yes",IF(ISNUMBER(MATCH(B177,Regions!B:B,0)),"Yes",""),"")</f>
        <v/>
      </c>
      <c r="O177" t="str">
        <f>IF(M177="Yes",IF(ISNUMBER(MATCH(C177,Regions!B:B,0)),"Yes",""),"")</f>
        <v>Yes</v>
      </c>
    </row>
    <row r="178" spans="1:15" x14ac:dyDescent="0.25">
      <c r="A178" t="s">
        <v>193</v>
      </c>
      <c r="B178" t="s">
        <v>25</v>
      </c>
      <c r="C178" t="s">
        <v>26</v>
      </c>
      <c r="D178">
        <f t="shared" si="10"/>
        <v>13.63</v>
      </c>
      <c r="E178">
        <f t="shared" si="11"/>
        <v>22.286329236093632</v>
      </c>
      <c r="H178">
        <v>2027</v>
      </c>
      <c r="I178">
        <f>ROUND('Hurdles2022$'!I178*Hurdles!$P$1,3)</f>
        <v>13.63</v>
      </c>
      <c r="J178">
        <f>ROUND('Hurdles2022$'!J178*Hurdles!$P$1,3)</f>
        <v>8.64</v>
      </c>
      <c r="K178" t="str" cm="1">
        <f t="array" ref="K178">IF(OR(ISNUMBER(MATCH(B178&amp;C178,RemoteGen!$B:$B&amp;RemoteGen!$C:$C,0)),ISNUMBER(MATCH(C178&amp;B178,RemoteGen!$B:$B&amp;RemoteGen!$C:$C,0))),"Yes","")</f>
        <v>Yes</v>
      </c>
      <c r="L178" t="str">
        <f>IF(AND(ISNUMBER(MATCH(B178,Regions!A:A,0)),ISNUMBER(MATCH(C178,Regions!A:A,0))),"Yes","")</f>
        <v/>
      </c>
      <c r="M178" t="str">
        <f>IF(AND(ISNUMBER(MATCH(B178,Regions!A:A,0)),ISNUMBER(MATCH(C178,Regions!A:A,0))),"",IF(OR(ISNUMBER(MATCH(B178,Regions!A:A,0)),ISNUMBER(MATCH(C178,Regions!A:A,0))),"Yes",""))</f>
        <v>Yes</v>
      </c>
      <c r="N178" t="str">
        <f>IF(M178="Yes",IF(ISNUMBER(MATCH(B178,Regions!B:B,0)),"Yes",""),"")</f>
        <v/>
      </c>
      <c r="O178" t="str">
        <f>IF(M178="Yes",IF(ISNUMBER(MATCH(C178,Regions!B:B,0)),"Yes",""),"")</f>
        <v>Yes</v>
      </c>
    </row>
    <row r="179" spans="1:15" x14ac:dyDescent="0.25">
      <c r="A179" t="s">
        <v>193</v>
      </c>
      <c r="B179" t="s">
        <v>26</v>
      </c>
      <c r="C179" t="s">
        <v>27</v>
      </c>
      <c r="D179">
        <f t="shared" si="10"/>
        <v>22.286329236093632</v>
      </c>
      <c r="E179">
        <f t="shared" si="11"/>
        <v>13.468999999999999</v>
      </c>
      <c r="H179">
        <v>2027</v>
      </c>
      <c r="I179">
        <f>ROUND('Hurdles2022$'!I179*Hurdles!$P$1,3)</f>
        <v>8.64</v>
      </c>
      <c r="J179">
        <f>ROUND('Hurdles2022$'!J179*Hurdles!$P$1,3)</f>
        <v>13.468999999999999</v>
      </c>
      <c r="K179" t="str" cm="1">
        <f t="array" ref="K179">IF(OR(ISNUMBER(MATCH(B179&amp;C179,RemoteGen!$B:$B&amp;RemoteGen!$C:$C,0)),ISNUMBER(MATCH(C179&amp;B179,RemoteGen!$B:$B&amp;RemoteGen!$C:$C,0))),"Yes","")</f>
        <v/>
      </c>
      <c r="L179" t="str">
        <f>IF(AND(ISNUMBER(MATCH(B179,Regions!A:A,0)),ISNUMBER(MATCH(C179,Regions!A:A,0))),"Yes","")</f>
        <v/>
      </c>
      <c r="M179" t="str">
        <f>IF(AND(ISNUMBER(MATCH(B179,Regions!A:A,0)),ISNUMBER(MATCH(C179,Regions!A:A,0))),"",IF(OR(ISNUMBER(MATCH(B179,Regions!A:A,0)),ISNUMBER(MATCH(C179,Regions!A:A,0))),"Yes",""))</f>
        <v>Yes</v>
      </c>
      <c r="N179" t="str">
        <f>IF(M179="Yes",IF(ISNUMBER(MATCH(B179,Regions!B:B,0)),"Yes",""),"")</f>
        <v>Yes</v>
      </c>
      <c r="O179" t="str">
        <f>IF(M179="Yes",IF(ISNUMBER(MATCH(C179,Regions!B:B,0)),"Yes",""),"")</f>
        <v/>
      </c>
    </row>
    <row r="180" spans="1:15" x14ac:dyDescent="0.25">
      <c r="A180" t="s">
        <v>193</v>
      </c>
      <c r="B180" t="s">
        <v>26</v>
      </c>
      <c r="C180" t="s">
        <v>14</v>
      </c>
      <c r="D180">
        <f t="shared" si="10"/>
        <v>22.286329236093632</v>
      </c>
      <c r="E180">
        <f t="shared" si="11"/>
        <v>13.468999999999999</v>
      </c>
      <c r="H180">
        <v>2027</v>
      </c>
      <c r="I180">
        <f>ROUND('Hurdles2022$'!I180*Hurdles!$P$1,3)</f>
        <v>8.64</v>
      </c>
      <c r="J180">
        <f>ROUND('Hurdles2022$'!J180*Hurdles!$P$1,3)</f>
        <v>13.468999999999999</v>
      </c>
      <c r="K180" t="str" cm="1">
        <f t="array" ref="K180">IF(OR(ISNUMBER(MATCH(B180&amp;C180,RemoteGen!$B:$B&amp;RemoteGen!$C:$C,0)),ISNUMBER(MATCH(C180&amp;B180,RemoteGen!$B:$B&amp;RemoteGen!$C:$C,0))),"Yes","")</f>
        <v>Yes</v>
      </c>
      <c r="L180" t="str">
        <f>IF(AND(ISNUMBER(MATCH(B180,Regions!A:A,0)),ISNUMBER(MATCH(C180,Regions!A:A,0))),"Yes","")</f>
        <v/>
      </c>
      <c r="M180" t="str">
        <f>IF(AND(ISNUMBER(MATCH(B180,Regions!A:A,0)),ISNUMBER(MATCH(C180,Regions!A:A,0))),"",IF(OR(ISNUMBER(MATCH(B180,Regions!A:A,0)),ISNUMBER(MATCH(C180,Regions!A:A,0))),"Yes",""))</f>
        <v>Yes</v>
      </c>
      <c r="N180" t="str">
        <f>IF(M180="Yes",IF(ISNUMBER(MATCH(B180,Regions!B:B,0)),"Yes",""),"")</f>
        <v>Yes</v>
      </c>
      <c r="O180" t="str">
        <f>IF(M180="Yes",IF(ISNUMBER(MATCH(C180,Regions!B:B,0)),"Yes",""),"")</f>
        <v/>
      </c>
    </row>
    <row r="181" spans="1:15" x14ac:dyDescent="0.25">
      <c r="A181" t="s">
        <v>193</v>
      </c>
      <c r="B181" t="s">
        <v>11</v>
      </c>
      <c r="C181" t="s">
        <v>24</v>
      </c>
      <c r="D181">
        <f t="shared" si="10"/>
        <v>17.469329236093632</v>
      </c>
      <c r="E181">
        <f t="shared" si="11"/>
        <v>7.25</v>
      </c>
      <c r="H181">
        <v>2027</v>
      </c>
      <c r="I181">
        <f>ROUND('Hurdles2022$'!I181*Hurdles!$P$1,3)</f>
        <v>3.823</v>
      </c>
      <c r="J181">
        <f>ROUND('Hurdles2022$'!J181*Hurdles!$P$1,3)</f>
        <v>7.25</v>
      </c>
      <c r="K181" t="str" cm="1">
        <f t="array" ref="K181">IF(OR(ISNUMBER(MATCH(B181&amp;C181,RemoteGen!$B:$B&amp;RemoteGen!$C:$C,0)),ISNUMBER(MATCH(C181&amp;B181,RemoteGen!$B:$B&amp;RemoteGen!$C:$C,0))),"Yes","")</f>
        <v/>
      </c>
      <c r="L181" t="str">
        <f>IF(AND(ISNUMBER(MATCH(B181,Regions!A:A,0)),ISNUMBER(MATCH(C181,Regions!A:A,0))),"Yes","")</f>
        <v/>
      </c>
      <c r="M181" t="str">
        <f>IF(AND(ISNUMBER(MATCH(B181,Regions!A:A,0)),ISNUMBER(MATCH(C181,Regions!A:A,0))),"",IF(OR(ISNUMBER(MATCH(B181,Regions!A:A,0)),ISNUMBER(MATCH(C181,Regions!A:A,0))),"Yes",""))</f>
        <v>Yes</v>
      </c>
      <c r="N181" t="str">
        <f>IF(M181="Yes",IF(ISNUMBER(MATCH(B181,Regions!B:B,0)),"Yes",""),"")</f>
        <v>Yes</v>
      </c>
      <c r="O181" t="str">
        <f>IF(M181="Yes",IF(ISNUMBER(MATCH(C181,Regions!B:B,0)),"Yes",""),"")</f>
        <v/>
      </c>
    </row>
    <row r="182" spans="1:15" x14ac:dyDescent="0.25">
      <c r="A182" t="s">
        <v>193</v>
      </c>
      <c r="B182" t="s">
        <v>30</v>
      </c>
      <c r="C182" t="s">
        <v>27</v>
      </c>
      <c r="D182">
        <f t="shared" si="10"/>
        <v>17.469329236093632</v>
      </c>
      <c r="E182">
        <f t="shared" si="11"/>
        <v>13.468999999999999</v>
      </c>
      <c r="H182">
        <v>2027</v>
      </c>
      <c r="I182">
        <f>ROUND('Hurdles2022$'!I182*Hurdles!$P$1,3)</f>
        <v>3.823</v>
      </c>
      <c r="J182">
        <f>ROUND('Hurdles2022$'!J182*Hurdles!$P$1,3)</f>
        <v>13.468999999999999</v>
      </c>
      <c r="K182" t="str" cm="1">
        <f t="array" ref="K182">IF(OR(ISNUMBER(MATCH(B182&amp;C182,RemoteGen!$B:$B&amp;RemoteGen!$C:$C,0)),ISNUMBER(MATCH(C182&amp;B182,RemoteGen!$B:$B&amp;RemoteGen!$C:$C,0))),"Yes","")</f>
        <v>Yes</v>
      </c>
      <c r="L182" t="str">
        <f>IF(AND(ISNUMBER(MATCH(B182,Regions!A:A,0)),ISNUMBER(MATCH(C182,Regions!A:A,0))),"Yes","")</f>
        <v/>
      </c>
      <c r="M182" t="str">
        <f>IF(AND(ISNUMBER(MATCH(B182,Regions!A:A,0)),ISNUMBER(MATCH(C182,Regions!A:A,0))),"",IF(OR(ISNUMBER(MATCH(B182,Regions!A:A,0)),ISNUMBER(MATCH(C182,Regions!A:A,0))),"Yes",""))</f>
        <v>Yes</v>
      </c>
      <c r="N182" t="str">
        <f>IF(M182="Yes",IF(ISNUMBER(MATCH(B182,Regions!B:B,0)),"Yes",""),"")</f>
        <v>Yes</v>
      </c>
      <c r="O182" t="str">
        <f>IF(M182="Yes",IF(ISNUMBER(MATCH(C182,Regions!B:B,0)),"Yes",""),"")</f>
        <v/>
      </c>
    </row>
    <row r="183" spans="1:15" x14ac:dyDescent="0.25">
      <c r="A183" t="s">
        <v>193</v>
      </c>
      <c r="B183" t="s">
        <v>27</v>
      </c>
      <c r="C183" t="s">
        <v>20</v>
      </c>
      <c r="D183">
        <f t="shared" si="10"/>
        <v>13.468999999999999</v>
      </c>
      <c r="E183">
        <f t="shared" si="11"/>
        <v>16.01732923609363</v>
      </c>
      <c r="H183">
        <v>2027</v>
      </c>
      <c r="I183">
        <f>ROUND('Hurdles2022$'!I183*Hurdles!$P$1,3)</f>
        <v>13.468999999999999</v>
      </c>
      <c r="J183">
        <f>ROUND('Hurdles2022$'!J183*Hurdles!$P$1,3)</f>
        <v>2.371</v>
      </c>
      <c r="K183" t="str" cm="1">
        <f t="array" ref="K183">IF(OR(ISNUMBER(MATCH(B183&amp;C183,RemoteGen!$B:$B&amp;RemoteGen!$C:$C,0)),ISNUMBER(MATCH(C183&amp;B183,RemoteGen!$B:$B&amp;RemoteGen!$C:$C,0))),"Yes","")</f>
        <v>Yes</v>
      </c>
      <c r="L183" t="str">
        <f>IF(AND(ISNUMBER(MATCH(B183,Regions!A:A,0)),ISNUMBER(MATCH(C183,Regions!A:A,0))),"Yes","")</f>
        <v/>
      </c>
      <c r="M183" t="str">
        <f>IF(AND(ISNUMBER(MATCH(B183,Regions!A:A,0)),ISNUMBER(MATCH(C183,Regions!A:A,0))),"",IF(OR(ISNUMBER(MATCH(B183,Regions!A:A,0)),ISNUMBER(MATCH(C183,Regions!A:A,0))),"Yes",""))</f>
        <v>Yes</v>
      </c>
      <c r="N183" t="str">
        <f>IF(M183="Yes",IF(ISNUMBER(MATCH(B183,Regions!B:B,0)),"Yes",""),"")</f>
        <v/>
      </c>
      <c r="O183" t="str">
        <f>IF(M183="Yes",IF(ISNUMBER(MATCH(C183,Regions!B:B,0)),"Yes",""),"")</f>
        <v>Yes</v>
      </c>
    </row>
    <row r="184" spans="1:15" x14ac:dyDescent="0.25">
      <c r="A184" t="s">
        <v>193</v>
      </c>
      <c r="B184" t="s">
        <v>22</v>
      </c>
      <c r="C184" t="s">
        <v>27</v>
      </c>
      <c r="D184">
        <f t="shared" si="10"/>
        <v>16.787329236093633</v>
      </c>
      <c r="E184">
        <f t="shared" si="11"/>
        <v>13.63</v>
      </c>
      <c r="H184">
        <v>2027</v>
      </c>
      <c r="I184">
        <f>ROUND('Hurdles2022$'!I184*Hurdles!$P$1,3)</f>
        <v>3.141</v>
      </c>
      <c r="J184">
        <f>ROUND('Hurdles2022$'!J184*Hurdles!$P$1,3)</f>
        <v>13.63</v>
      </c>
      <c r="K184" t="str" cm="1">
        <f t="array" ref="K184">IF(OR(ISNUMBER(MATCH(B184&amp;C184,RemoteGen!$B:$B&amp;RemoteGen!$C:$C,0)),ISNUMBER(MATCH(C184&amp;B184,RemoteGen!$B:$B&amp;RemoteGen!$C:$C,0))),"Yes","")</f>
        <v>Yes</v>
      </c>
      <c r="L184" t="str">
        <f>IF(AND(ISNUMBER(MATCH(B184,Regions!A:A,0)),ISNUMBER(MATCH(C184,Regions!A:A,0))),"Yes","")</f>
        <v/>
      </c>
      <c r="M184" t="str">
        <f>IF(AND(ISNUMBER(MATCH(B184,Regions!A:A,0)),ISNUMBER(MATCH(C184,Regions!A:A,0))),"",IF(OR(ISNUMBER(MATCH(B184,Regions!A:A,0)),ISNUMBER(MATCH(C184,Regions!A:A,0))),"Yes",""))</f>
        <v>Yes</v>
      </c>
      <c r="N184" t="str">
        <f>IF(M184="Yes",IF(ISNUMBER(MATCH(B184,Regions!B:B,0)),"Yes",""),"")</f>
        <v>Yes</v>
      </c>
      <c r="O184" t="str">
        <f>IF(M184="Yes",IF(ISNUMBER(MATCH(C184,Regions!B:B,0)),"Yes",""),"")</f>
        <v/>
      </c>
    </row>
    <row r="185" spans="1:15" x14ac:dyDescent="0.25">
      <c r="A185" t="s">
        <v>193</v>
      </c>
      <c r="B185" t="s">
        <v>14</v>
      </c>
      <c r="C185" t="s">
        <v>13</v>
      </c>
      <c r="D185">
        <f t="shared" si="10"/>
        <v>13.63</v>
      </c>
      <c r="E185">
        <f t="shared" si="11"/>
        <v>18.810329236093629</v>
      </c>
      <c r="H185">
        <v>2027</v>
      </c>
      <c r="I185">
        <f>ROUND('Hurdles2022$'!I185*Hurdles!$P$1,3)</f>
        <v>13.63</v>
      </c>
      <c r="J185">
        <f>ROUND('Hurdles2022$'!J185*Hurdles!$P$1,3)</f>
        <v>5.1639999999999997</v>
      </c>
      <c r="K185" t="str" cm="1">
        <f t="array" ref="K185">IF(OR(ISNUMBER(MATCH(B185&amp;C185,RemoteGen!$B:$B&amp;RemoteGen!$C:$C,0)),ISNUMBER(MATCH(C185&amp;B185,RemoteGen!$B:$B&amp;RemoteGen!$C:$C,0))),"Yes","")</f>
        <v/>
      </c>
      <c r="L185" t="str">
        <f>IF(AND(ISNUMBER(MATCH(B185,Regions!A:A,0)),ISNUMBER(MATCH(C185,Regions!A:A,0))),"Yes","")</f>
        <v/>
      </c>
      <c r="M185" t="str">
        <f>IF(AND(ISNUMBER(MATCH(B185,Regions!A:A,0)),ISNUMBER(MATCH(C185,Regions!A:A,0))),"",IF(OR(ISNUMBER(MATCH(B185,Regions!A:A,0)),ISNUMBER(MATCH(C185,Regions!A:A,0))),"Yes",""))</f>
        <v>Yes</v>
      </c>
      <c r="N185" t="str">
        <f>IF(M185="Yes",IF(ISNUMBER(MATCH(B185,Regions!B:B,0)),"Yes",""),"")</f>
        <v/>
      </c>
      <c r="O185" t="str">
        <f>IF(M185="Yes",IF(ISNUMBER(MATCH(C185,Regions!B:B,0)),"Yes",""),"")</f>
        <v>Yes</v>
      </c>
    </row>
    <row r="186" spans="1:15" x14ac:dyDescent="0.25">
      <c r="A186" t="s">
        <v>193</v>
      </c>
      <c r="B186" t="s">
        <v>14</v>
      </c>
      <c r="C186" t="s">
        <v>18</v>
      </c>
      <c r="D186">
        <f t="shared" si="10"/>
        <v>13.468999999999999</v>
      </c>
      <c r="E186">
        <f t="shared" si="11"/>
        <v>16.01732923609363</v>
      </c>
      <c r="H186">
        <v>2027</v>
      </c>
      <c r="I186">
        <f>ROUND('Hurdles2022$'!I186*Hurdles!$P$1,3)</f>
        <v>13.468999999999999</v>
      </c>
      <c r="J186">
        <f>ROUND('Hurdles2022$'!J186*Hurdles!$P$1,3)</f>
        <v>2.371</v>
      </c>
      <c r="K186" t="str" cm="1">
        <f t="array" ref="K186">IF(OR(ISNUMBER(MATCH(B186&amp;C186,RemoteGen!$B:$B&amp;RemoteGen!$C:$C,0)),ISNUMBER(MATCH(C186&amp;B186,RemoteGen!$B:$B&amp;RemoteGen!$C:$C,0))),"Yes","")</f>
        <v>Yes</v>
      </c>
      <c r="L186" t="str">
        <f>IF(AND(ISNUMBER(MATCH(B186,Regions!A:A,0)),ISNUMBER(MATCH(C186,Regions!A:A,0))),"Yes","")</f>
        <v/>
      </c>
      <c r="M186" t="str">
        <f>IF(AND(ISNUMBER(MATCH(B186,Regions!A:A,0)),ISNUMBER(MATCH(C186,Regions!A:A,0))),"",IF(OR(ISNUMBER(MATCH(B186,Regions!A:A,0)),ISNUMBER(MATCH(C186,Regions!A:A,0))),"Yes",""))</f>
        <v>Yes</v>
      </c>
      <c r="N186" t="str">
        <f>IF(M186="Yes",IF(ISNUMBER(MATCH(B186,Regions!B:B,0)),"Yes",""),"")</f>
        <v/>
      </c>
      <c r="O186" t="str">
        <f>IF(M186="Yes",IF(ISNUMBER(MATCH(C186,Regions!B:B,0)),"Yes",""),"")</f>
        <v>Yes</v>
      </c>
    </row>
    <row r="187" spans="1:15" x14ac:dyDescent="0.25">
      <c r="A187" t="s">
        <v>193</v>
      </c>
      <c r="B187" t="s">
        <v>15</v>
      </c>
      <c r="C187" t="s">
        <v>23</v>
      </c>
      <c r="D187">
        <f t="shared" si="10"/>
        <v>13.468999999999999</v>
      </c>
      <c r="E187">
        <f t="shared" si="11"/>
        <v>16.51432923609363</v>
      </c>
      <c r="H187">
        <v>2027</v>
      </c>
      <c r="I187">
        <f>ROUND('Hurdles2022$'!I187*Hurdles!$P$1,3)</f>
        <v>13.468999999999999</v>
      </c>
      <c r="J187">
        <f>ROUND('Hurdles2022$'!J187*Hurdles!$P$1,3)</f>
        <v>2.8679999999999999</v>
      </c>
      <c r="K187" t="str" cm="1">
        <f t="array" ref="K187">IF(OR(ISNUMBER(MATCH(B187&amp;C187,RemoteGen!$B:$B&amp;RemoteGen!$C:$C,0)),ISNUMBER(MATCH(C187&amp;B187,RemoteGen!$B:$B&amp;RemoteGen!$C:$C,0))),"Yes","")</f>
        <v/>
      </c>
      <c r="L187" t="str">
        <f>IF(AND(ISNUMBER(MATCH(B187,Regions!A:A,0)),ISNUMBER(MATCH(C187,Regions!A:A,0))),"Yes","")</f>
        <v/>
      </c>
      <c r="M187" t="str">
        <f>IF(AND(ISNUMBER(MATCH(B187,Regions!A:A,0)),ISNUMBER(MATCH(C187,Regions!A:A,0))),"",IF(OR(ISNUMBER(MATCH(B187,Regions!A:A,0)),ISNUMBER(MATCH(C187,Regions!A:A,0))),"Yes",""))</f>
        <v>Yes</v>
      </c>
      <c r="N187" t="str">
        <f>IF(M187="Yes",IF(ISNUMBER(MATCH(B187,Regions!B:B,0)),"Yes",""),"")</f>
        <v/>
      </c>
      <c r="O187" t="str">
        <f>IF(M187="Yes",IF(ISNUMBER(MATCH(C187,Regions!B:B,0)),"Yes",""),"")</f>
        <v>Yes</v>
      </c>
    </row>
    <row r="188" spans="1:15" x14ac:dyDescent="0.25">
      <c r="A188" t="s">
        <v>193</v>
      </c>
      <c r="B188" t="s">
        <v>129</v>
      </c>
      <c r="C188" t="s">
        <v>20</v>
      </c>
      <c r="D188">
        <f t="shared" si="10"/>
        <v>3.141</v>
      </c>
      <c r="E188">
        <f t="shared" si="11"/>
        <v>16.01732923609363</v>
      </c>
      <c r="H188">
        <v>2027</v>
      </c>
      <c r="I188">
        <f>ROUND('Hurdles2022$'!I188*Hurdles!$P$1,3)</f>
        <v>3.141</v>
      </c>
      <c r="J188">
        <f>ROUND('Hurdles2022$'!J188*Hurdles!$P$1,3)</f>
        <v>2.371</v>
      </c>
      <c r="K188" t="str" cm="1">
        <f t="array" ref="K188">IF(OR(ISNUMBER(MATCH(B188&amp;C188,RemoteGen!$B:$B&amp;RemoteGen!$C:$C,0)),ISNUMBER(MATCH(C188&amp;B188,RemoteGen!$B:$B&amp;RemoteGen!$C:$C,0))),"Yes","")</f>
        <v/>
      </c>
      <c r="L188" t="str">
        <f>IF(AND(ISNUMBER(MATCH(B188,Regions!A:A,0)),ISNUMBER(MATCH(C188,Regions!A:A,0))),"Yes","")</f>
        <v/>
      </c>
      <c r="M188" t="str">
        <f>IF(AND(ISNUMBER(MATCH(B188,Regions!A:A,0)),ISNUMBER(MATCH(C188,Regions!A:A,0))),"",IF(OR(ISNUMBER(MATCH(B188,Regions!A:A,0)),ISNUMBER(MATCH(C188,Regions!A:A,0))),"Yes",""))</f>
        <v>Yes</v>
      </c>
      <c r="N188" t="str">
        <f>IF(M188="Yes",IF(ISNUMBER(MATCH(B188,Regions!B:B,0)),"Yes",""),"")</f>
        <v/>
      </c>
      <c r="O188" t="str">
        <f>IF(M188="Yes",IF(ISNUMBER(MATCH(C188,Regions!B:B,0)),"Yes",""),"")</f>
        <v>Yes</v>
      </c>
    </row>
    <row r="189" spans="1:15" x14ac:dyDescent="0.25">
      <c r="A189" t="s">
        <v>193</v>
      </c>
      <c r="B189" t="s">
        <v>129</v>
      </c>
      <c r="C189" t="s">
        <v>26</v>
      </c>
      <c r="D189">
        <f t="shared" si="10"/>
        <v>13.63</v>
      </c>
      <c r="E189">
        <f t="shared" si="11"/>
        <v>22.286329236093632</v>
      </c>
      <c r="H189">
        <v>2027</v>
      </c>
      <c r="I189">
        <f>ROUND('Hurdles2022$'!I189*Hurdles!$P$1,3)</f>
        <v>13.63</v>
      </c>
      <c r="J189">
        <f>ROUND('Hurdles2022$'!J189*Hurdles!$P$1,3)</f>
        <v>8.64</v>
      </c>
      <c r="K189" t="str" cm="1">
        <f t="array" ref="K189">IF(OR(ISNUMBER(MATCH(B189&amp;C189,RemoteGen!$B:$B&amp;RemoteGen!$C:$C,0)),ISNUMBER(MATCH(C189&amp;B189,RemoteGen!$B:$B&amp;RemoteGen!$C:$C,0))),"Yes","")</f>
        <v/>
      </c>
      <c r="L189" t="str">
        <f>IF(AND(ISNUMBER(MATCH(B189,Regions!A:A,0)),ISNUMBER(MATCH(C189,Regions!A:A,0))),"Yes","")</f>
        <v/>
      </c>
      <c r="M189" t="str">
        <f>IF(AND(ISNUMBER(MATCH(B189,Regions!A:A,0)),ISNUMBER(MATCH(C189,Regions!A:A,0))),"",IF(OR(ISNUMBER(MATCH(B189,Regions!A:A,0)),ISNUMBER(MATCH(C189,Regions!A:A,0))),"Yes",""))</f>
        <v>Yes</v>
      </c>
      <c r="N189" t="str">
        <f>IF(M189="Yes",IF(ISNUMBER(MATCH(B189,Regions!B:B,0)),"Yes",""),"")</f>
        <v/>
      </c>
      <c r="O189" t="str">
        <f>IF(M189="Yes",IF(ISNUMBER(MATCH(C189,Regions!B:B,0)),"Yes",""),"")</f>
        <v>Yes</v>
      </c>
    </row>
    <row r="190" spans="1:15" x14ac:dyDescent="0.25">
      <c r="A190" t="s">
        <v>193</v>
      </c>
      <c r="B190" t="s">
        <v>16</v>
      </c>
      <c r="C190" t="s">
        <v>14</v>
      </c>
      <c r="D190">
        <f t="shared" si="10"/>
        <v>16.154329236093631</v>
      </c>
      <c r="E190">
        <f t="shared" si="11"/>
        <v>13.468999999999999</v>
      </c>
      <c r="H190">
        <v>2027</v>
      </c>
      <c r="I190">
        <f>ROUND('Hurdles2022$'!I190*Hurdles!$P$1,3)</f>
        <v>2.508</v>
      </c>
      <c r="J190">
        <f>ROUND('Hurdles2022$'!J190*Hurdles!$P$1,3)</f>
        <v>13.468999999999999</v>
      </c>
      <c r="K190" t="str" cm="1">
        <f t="array" ref="K190">IF(OR(ISNUMBER(MATCH(B190&amp;C190,RemoteGen!$B:$B&amp;RemoteGen!$C:$C,0)),ISNUMBER(MATCH(C190&amp;B190,RemoteGen!$B:$B&amp;RemoteGen!$C:$C,0))),"Yes","")</f>
        <v>Yes</v>
      </c>
      <c r="L190" t="str">
        <f>IF(AND(ISNUMBER(MATCH(B190,Regions!A:A,0)),ISNUMBER(MATCH(C190,Regions!A:A,0))),"Yes","")</f>
        <v/>
      </c>
      <c r="M190" t="str">
        <f>IF(AND(ISNUMBER(MATCH(B190,Regions!A:A,0)),ISNUMBER(MATCH(C190,Regions!A:A,0))),"",IF(OR(ISNUMBER(MATCH(B190,Regions!A:A,0)),ISNUMBER(MATCH(C190,Regions!A:A,0))),"Yes",""))</f>
        <v>Yes</v>
      </c>
      <c r="N190" t="str">
        <f>IF(M190="Yes",IF(ISNUMBER(MATCH(B190,Regions!B:B,0)),"Yes",""),"")</f>
        <v>Yes</v>
      </c>
      <c r="O190" t="str">
        <f>IF(M190="Yes",IF(ISNUMBER(MATCH(C190,Regions!B:B,0)),"Yes",""),"")</f>
        <v/>
      </c>
    </row>
    <row r="191" spans="1:15" x14ac:dyDescent="0.25">
      <c r="A191" t="s">
        <v>193</v>
      </c>
      <c r="B191" t="s">
        <v>18</v>
      </c>
      <c r="C191" t="s">
        <v>9</v>
      </c>
      <c r="D191">
        <f t="shared" si="10"/>
        <v>16.01732923609363</v>
      </c>
      <c r="E191">
        <f t="shared" si="11"/>
        <v>4.1210000000000004</v>
      </c>
      <c r="H191">
        <v>2027</v>
      </c>
      <c r="I191">
        <f>ROUND('Hurdles2022$'!I191*Hurdles!$P$1,3)</f>
        <v>2.371</v>
      </c>
      <c r="J191">
        <f>ROUND('Hurdles2022$'!J191*Hurdles!$P$1,3)</f>
        <v>4.1210000000000004</v>
      </c>
      <c r="K191" t="str" cm="1">
        <f t="array" ref="K191">IF(OR(ISNUMBER(MATCH(B191&amp;C191,RemoteGen!$B:$B&amp;RemoteGen!$C:$C,0)),ISNUMBER(MATCH(C191&amp;B191,RemoteGen!$B:$B&amp;RemoteGen!$C:$C,0))),"Yes","")</f>
        <v/>
      </c>
      <c r="L191" t="str">
        <f>IF(AND(ISNUMBER(MATCH(B191,Regions!A:A,0)),ISNUMBER(MATCH(C191,Regions!A:A,0))),"Yes","")</f>
        <v/>
      </c>
      <c r="M191" t="str">
        <f>IF(AND(ISNUMBER(MATCH(B191,Regions!A:A,0)),ISNUMBER(MATCH(C191,Regions!A:A,0))),"",IF(OR(ISNUMBER(MATCH(B191,Regions!A:A,0)),ISNUMBER(MATCH(C191,Regions!A:A,0))),"Yes",""))</f>
        <v>Yes</v>
      </c>
      <c r="N191" t="str">
        <f>IF(M191="Yes",IF(ISNUMBER(MATCH(B191,Regions!B:B,0)),"Yes",""),"")</f>
        <v>Yes</v>
      </c>
      <c r="O191" t="str">
        <f>IF(M191="Yes",IF(ISNUMBER(MATCH(C191,Regions!B:B,0)),"Yes",""),"")</f>
        <v/>
      </c>
    </row>
    <row r="192" spans="1:15" x14ac:dyDescent="0.25">
      <c r="A192" t="s">
        <v>193</v>
      </c>
      <c r="B192" t="s">
        <v>8</v>
      </c>
      <c r="C192" t="s">
        <v>9</v>
      </c>
      <c r="D192">
        <f t="shared" si="10"/>
        <v>19.717960622022808</v>
      </c>
      <c r="E192">
        <f t="shared" si="11"/>
        <v>4.1210000000000004</v>
      </c>
      <c r="H192">
        <v>2028</v>
      </c>
      <c r="I192">
        <f>ROUND('Hurdles2022$'!I192*Hurdles!$P$1,3)</f>
        <v>4.9029999999999996</v>
      </c>
      <c r="J192">
        <f>ROUND('Hurdles2022$'!J192*Hurdles!$P$1,3)</f>
        <v>4.1210000000000004</v>
      </c>
      <c r="K192" t="str" cm="1">
        <f t="array" ref="K192">IF(OR(ISNUMBER(MATCH(B192&amp;C192,RemoteGen!$B:$B&amp;RemoteGen!$C:$C,0)),ISNUMBER(MATCH(C192&amp;B192,RemoteGen!$B:$B&amp;RemoteGen!$C:$C,0))),"Yes","")</f>
        <v>Yes</v>
      </c>
      <c r="L192" t="str">
        <f>IF(AND(ISNUMBER(MATCH(B192,Regions!A:A,0)),ISNUMBER(MATCH(C192,Regions!A:A,0))),"Yes","")</f>
        <v/>
      </c>
      <c r="M192" t="str">
        <f>IF(AND(ISNUMBER(MATCH(B192,Regions!A:A,0)),ISNUMBER(MATCH(C192,Regions!A:A,0))),"",IF(OR(ISNUMBER(MATCH(B192,Regions!A:A,0)),ISNUMBER(MATCH(C192,Regions!A:A,0))),"Yes",""))</f>
        <v>Yes</v>
      </c>
      <c r="N192" t="str">
        <f>IF(M192="Yes",IF(ISNUMBER(MATCH(B192,Regions!B:B,0)),"Yes",""),"")</f>
        <v>Yes</v>
      </c>
      <c r="O192" t="str">
        <f>IF(M192="Yes",IF(ISNUMBER(MATCH(C192,Regions!B:B,0)),"Yes",""),"")</f>
        <v/>
      </c>
    </row>
    <row r="193" spans="1:15" x14ac:dyDescent="0.25">
      <c r="A193" t="s">
        <v>193</v>
      </c>
      <c r="B193" t="s">
        <v>8</v>
      </c>
      <c r="C193" t="s">
        <v>14</v>
      </c>
      <c r="D193">
        <f t="shared" si="10"/>
        <v>19.717960622022808</v>
      </c>
      <c r="E193">
        <f t="shared" si="11"/>
        <v>13.468999999999999</v>
      </c>
      <c r="H193">
        <v>2028</v>
      </c>
      <c r="I193">
        <f>ROUND('Hurdles2022$'!I193*Hurdles!$P$1,3)</f>
        <v>4.9029999999999996</v>
      </c>
      <c r="J193">
        <f>ROUND('Hurdles2022$'!J193*Hurdles!$P$1,3)</f>
        <v>13.468999999999999</v>
      </c>
      <c r="K193" t="str" cm="1">
        <f t="array" ref="K193">IF(OR(ISNUMBER(MATCH(B193&amp;C193,RemoteGen!$B:$B&amp;RemoteGen!$C:$C,0)),ISNUMBER(MATCH(C193&amp;B193,RemoteGen!$B:$B&amp;RemoteGen!$C:$C,0))),"Yes","")</f>
        <v>Yes</v>
      </c>
      <c r="L193" t="str">
        <f>IF(AND(ISNUMBER(MATCH(B193,Regions!A:A,0)),ISNUMBER(MATCH(C193,Regions!A:A,0))),"Yes","")</f>
        <v/>
      </c>
      <c r="M193" t="str">
        <f>IF(AND(ISNUMBER(MATCH(B193,Regions!A:A,0)),ISNUMBER(MATCH(C193,Regions!A:A,0))),"",IF(OR(ISNUMBER(MATCH(B193,Regions!A:A,0)),ISNUMBER(MATCH(C193,Regions!A:A,0))),"Yes",""))</f>
        <v>Yes</v>
      </c>
      <c r="N193" t="str">
        <f>IF(M193="Yes",IF(ISNUMBER(MATCH(B193,Regions!B:B,0)),"Yes",""),"")</f>
        <v>Yes</v>
      </c>
      <c r="O193" t="str">
        <f>IF(M193="Yes",IF(ISNUMBER(MATCH(C193,Regions!B:B,0)),"Yes",""),"")</f>
        <v/>
      </c>
    </row>
    <row r="194" spans="1:15" x14ac:dyDescent="0.25">
      <c r="A194" t="s">
        <v>193</v>
      </c>
      <c r="B194" t="s">
        <v>8</v>
      </c>
      <c r="C194" t="s">
        <v>15</v>
      </c>
      <c r="D194">
        <f t="shared" si="10"/>
        <v>19.717960622022808</v>
      </c>
      <c r="E194">
        <f t="shared" si="11"/>
        <v>13.468999999999999</v>
      </c>
      <c r="H194">
        <v>2028</v>
      </c>
      <c r="I194">
        <f>ROUND('Hurdles2022$'!I194*Hurdles!$P$1,3)</f>
        <v>4.9029999999999996</v>
      </c>
      <c r="J194">
        <f>ROUND('Hurdles2022$'!J194*Hurdles!$P$1,3)</f>
        <v>13.468999999999999</v>
      </c>
      <c r="K194" t="str" cm="1">
        <f t="array" ref="K194">IF(OR(ISNUMBER(MATCH(B194&amp;C194,RemoteGen!$B:$B&amp;RemoteGen!$C:$C,0)),ISNUMBER(MATCH(C194&amp;B194,RemoteGen!$B:$B&amp;RemoteGen!$C:$C,0))),"Yes","")</f>
        <v>Yes</v>
      </c>
      <c r="L194" t="str">
        <f>IF(AND(ISNUMBER(MATCH(B194,Regions!A:A,0)),ISNUMBER(MATCH(C194,Regions!A:A,0))),"Yes","")</f>
        <v/>
      </c>
      <c r="M194" t="str">
        <f>IF(AND(ISNUMBER(MATCH(B194,Regions!A:A,0)),ISNUMBER(MATCH(C194,Regions!A:A,0))),"",IF(OR(ISNUMBER(MATCH(B194,Regions!A:A,0)),ISNUMBER(MATCH(C194,Regions!A:A,0))),"Yes",""))</f>
        <v>Yes</v>
      </c>
      <c r="N194" t="str">
        <f>IF(M194="Yes",IF(ISNUMBER(MATCH(B194,Regions!B:B,0)),"Yes",""),"")</f>
        <v>Yes</v>
      </c>
      <c r="O194" t="str">
        <f>IF(M194="Yes",IF(ISNUMBER(MATCH(C194,Regions!B:B,0)),"Yes",""),"")</f>
        <v/>
      </c>
    </row>
    <row r="195" spans="1:15" x14ac:dyDescent="0.25">
      <c r="A195" t="s">
        <v>193</v>
      </c>
      <c r="B195" t="s">
        <v>23</v>
      </c>
      <c r="C195" t="s">
        <v>9</v>
      </c>
      <c r="D195">
        <f t="shared" si="10"/>
        <v>17.682960622022808</v>
      </c>
      <c r="E195">
        <f t="shared" si="11"/>
        <v>4.1210000000000004</v>
      </c>
      <c r="H195">
        <v>2028</v>
      </c>
      <c r="I195">
        <f>ROUND('Hurdles2022$'!I195*Hurdles!$P$1,3)</f>
        <v>2.8679999999999999</v>
      </c>
      <c r="J195">
        <f>ROUND('Hurdles2022$'!J195*Hurdles!$P$1,3)</f>
        <v>4.1210000000000004</v>
      </c>
      <c r="K195" t="str" cm="1">
        <f t="array" ref="K195">IF(OR(ISNUMBER(MATCH(B195&amp;C195,RemoteGen!$B:$B&amp;RemoteGen!$C:$C,0)),ISNUMBER(MATCH(C195&amp;B195,RemoteGen!$B:$B&amp;RemoteGen!$C:$C,0))),"Yes","")</f>
        <v/>
      </c>
      <c r="L195" t="str">
        <f>IF(AND(ISNUMBER(MATCH(B195,Regions!A:A,0)),ISNUMBER(MATCH(C195,Regions!A:A,0))),"Yes","")</f>
        <v/>
      </c>
      <c r="M195" t="str">
        <f>IF(AND(ISNUMBER(MATCH(B195,Regions!A:A,0)),ISNUMBER(MATCH(C195,Regions!A:A,0))),"",IF(OR(ISNUMBER(MATCH(B195,Regions!A:A,0)),ISNUMBER(MATCH(C195,Regions!A:A,0))),"Yes",""))</f>
        <v>Yes</v>
      </c>
      <c r="N195" t="str">
        <f>IF(M195="Yes",IF(ISNUMBER(MATCH(B195,Regions!B:B,0)),"Yes",""),"")</f>
        <v>Yes</v>
      </c>
      <c r="O195" t="str">
        <f>IF(M195="Yes",IF(ISNUMBER(MATCH(C195,Regions!B:B,0)),"Yes",""),"")</f>
        <v/>
      </c>
    </row>
    <row r="196" spans="1:15" x14ac:dyDescent="0.25">
      <c r="A196" t="s">
        <v>193</v>
      </c>
      <c r="B196" t="s">
        <v>9</v>
      </c>
      <c r="C196" t="s">
        <v>16</v>
      </c>
      <c r="D196">
        <f t="shared" si="10"/>
        <v>4.1210000000000004</v>
      </c>
      <c r="E196">
        <f t="shared" si="11"/>
        <v>19.717960622022808</v>
      </c>
      <c r="H196">
        <v>2028</v>
      </c>
      <c r="I196">
        <f>ROUND('Hurdles2022$'!I196*Hurdles!$P$1,3)</f>
        <v>4.1210000000000004</v>
      </c>
      <c r="J196">
        <f>ROUND('Hurdles2022$'!J196*Hurdles!$P$1,3)</f>
        <v>4.9029999999999996</v>
      </c>
      <c r="K196" t="str" cm="1">
        <f t="array" ref="K196">IF(OR(ISNUMBER(MATCH(B196&amp;C196,RemoteGen!$B:$B&amp;RemoteGen!$C:$C,0)),ISNUMBER(MATCH(C196&amp;B196,RemoteGen!$B:$B&amp;RemoteGen!$C:$C,0))),"Yes","")</f>
        <v>Yes</v>
      </c>
      <c r="L196" t="str">
        <f>IF(AND(ISNUMBER(MATCH(B196,Regions!A:A,0)),ISNUMBER(MATCH(C196,Regions!A:A,0))),"Yes","")</f>
        <v/>
      </c>
      <c r="M196" t="str">
        <f>IF(AND(ISNUMBER(MATCH(B196,Regions!A:A,0)),ISNUMBER(MATCH(C196,Regions!A:A,0))),"",IF(OR(ISNUMBER(MATCH(B196,Regions!A:A,0)),ISNUMBER(MATCH(C196,Regions!A:A,0))),"Yes",""))</f>
        <v>Yes</v>
      </c>
      <c r="N196" t="str">
        <f>IF(M196="Yes",IF(ISNUMBER(MATCH(B196,Regions!B:B,0)),"Yes",""),"")</f>
        <v/>
      </c>
      <c r="O196" t="str">
        <f>IF(M196="Yes",IF(ISNUMBER(MATCH(C196,Regions!B:B,0)),"Yes",""),"")</f>
        <v>Yes</v>
      </c>
    </row>
    <row r="197" spans="1:15" x14ac:dyDescent="0.25">
      <c r="A197" t="s">
        <v>193</v>
      </c>
      <c r="B197" t="s">
        <v>24</v>
      </c>
      <c r="C197" t="s">
        <v>20</v>
      </c>
      <c r="D197">
        <f t="shared" si="10"/>
        <v>7.25</v>
      </c>
      <c r="E197">
        <f t="shared" si="11"/>
        <v>17.185960622022808</v>
      </c>
      <c r="H197">
        <v>2028</v>
      </c>
      <c r="I197">
        <f>ROUND('Hurdles2022$'!I197*Hurdles!$P$1,3)</f>
        <v>7.25</v>
      </c>
      <c r="J197">
        <f>ROUND('Hurdles2022$'!J197*Hurdles!$P$1,3)</f>
        <v>2.371</v>
      </c>
      <c r="K197" t="str" cm="1">
        <f t="array" ref="K197">IF(OR(ISNUMBER(MATCH(B197&amp;C197,RemoteGen!$B:$B&amp;RemoteGen!$C:$C,0)),ISNUMBER(MATCH(C197&amp;B197,RemoteGen!$B:$B&amp;RemoteGen!$C:$C,0))),"Yes","")</f>
        <v/>
      </c>
      <c r="L197" t="str">
        <f>IF(AND(ISNUMBER(MATCH(B197,Regions!A:A,0)),ISNUMBER(MATCH(C197,Regions!A:A,0))),"Yes","")</f>
        <v/>
      </c>
      <c r="M197" t="str">
        <f>IF(AND(ISNUMBER(MATCH(B197,Regions!A:A,0)),ISNUMBER(MATCH(C197,Regions!A:A,0))),"",IF(OR(ISNUMBER(MATCH(B197,Regions!A:A,0)),ISNUMBER(MATCH(C197,Regions!A:A,0))),"Yes",""))</f>
        <v>Yes</v>
      </c>
      <c r="N197" t="str">
        <f>IF(M197="Yes",IF(ISNUMBER(MATCH(B197,Regions!B:B,0)),"Yes",""),"")</f>
        <v/>
      </c>
      <c r="O197" t="str">
        <f>IF(M197="Yes",IF(ISNUMBER(MATCH(C197,Regions!B:B,0)),"Yes",""),"")</f>
        <v>Yes</v>
      </c>
    </row>
    <row r="198" spans="1:15" x14ac:dyDescent="0.25">
      <c r="A198" t="s">
        <v>193</v>
      </c>
      <c r="B198" t="s">
        <v>25</v>
      </c>
      <c r="C198" t="s">
        <v>20</v>
      </c>
      <c r="D198">
        <f t="shared" si="10"/>
        <v>3.141</v>
      </c>
      <c r="E198">
        <f t="shared" si="11"/>
        <v>17.185960622022808</v>
      </c>
      <c r="H198">
        <v>2028</v>
      </c>
      <c r="I198">
        <f>ROUND('Hurdles2022$'!I198*Hurdles!$P$1,3)</f>
        <v>3.141</v>
      </c>
      <c r="J198">
        <f>ROUND('Hurdles2022$'!J198*Hurdles!$P$1,3)</f>
        <v>2.371</v>
      </c>
      <c r="K198" t="str" cm="1">
        <f t="array" ref="K198">IF(OR(ISNUMBER(MATCH(B198&amp;C198,RemoteGen!$B:$B&amp;RemoteGen!$C:$C,0)),ISNUMBER(MATCH(C198&amp;B198,RemoteGen!$B:$B&amp;RemoteGen!$C:$C,0))),"Yes","")</f>
        <v/>
      </c>
      <c r="L198" t="str">
        <f>IF(AND(ISNUMBER(MATCH(B198,Regions!A:A,0)),ISNUMBER(MATCH(C198,Regions!A:A,0))),"Yes","")</f>
        <v/>
      </c>
      <c r="M198" t="str">
        <f>IF(AND(ISNUMBER(MATCH(B198,Regions!A:A,0)),ISNUMBER(MATCH(C198,Regions!A:A,0))),"",IF(OR(ISNUMBER(MATCH(B198,Regions!A:A,0)),ISNUMBER(MATCH(C198,Regions!A:A,0))),"Yes",""))</f>
        <v>Yes</v>
      </c>
      <c r="N198" t="str">
        <f>IF(M198="Yes",IF(ISNUMBER(MATCH(B198,Regions!B:B,0)),"Yes",""),"")</f>
        <v/>
      </c>
      <c r="O198" t="str">
        <f>IF(M198="Yes",IF(ISNUMBER(MATCH(C198,Regions!B:B,0)),"Yes",""),"")</f>
        <v>Yes</v>
      </c>
    </row>
    <row r="199" spans="1:15" x14ac:dyDescent="0.25">
      <c r="A199" t="s">
        <v>193</v>
      </c>
      <c r="B199" t="s">
        <v>25</v>
      </c>
      <c r="C199" t="s">
        <v>26</v>
      </c>
      <c r="D199">
        <f t="shared" si="10"/>
        <v>13.63</v>
      </c>
      <c r="E199">
        <f t="shared" si="11"/>
        <v>23.45496062202281</v>
      </c>
      <c r="H199">
        <v>2028</v>
      </c>
      <c r="I199">
        <f>ROUND('Hurdles2022$'!I199*Hurdles!$P$1,3)</f>
        <v>13.63</v>
      </c>
      <c r="J199">
        <f>ROUND('Hurdles2022$'!J199*Hurdles!$P$1,3)</f>
        <v>8.64</v>
      </c>
      <c r="K199" t="str" cm="1">
        <f t="array" ref="K199">IF(OR(ISNUMBER(MATCH(B199&amp;C199,RemoteGen!$B:$B&amp;RemoteGen!$C:$C,0)),ISNUMBER(MATCH(C199&amp;B199,RemoteGen!$B:$B&amp;RemoteGen!$C:$C,0))),"Yes","")</f>
        <v>Yes</v>
      </c>
      <c r="L199" t="str">
        <f>IF(AND(ISNUMBER(MATCH(B199,Regions!A:A,0)),ISNUMBER(MATCH(C199,Regions!A:A,0))),"Yes","")</f>
        <v/>
      </c>
      <c r="M199" t="str">
        <f>IF(AND(ISNUMBER(MATCH(B199,Regions!A:A,0)),ISNUMBER(MATCH(C199,Regions!A:A,0))),"",IF(OR(ISNUMBER(MATCH(B199,Regions!A:A,0)),ISNUMBER(MATCH(C199,Regions!A:A,0))),"Yes",""))</f>
        <v>Yes</v>
      </c>
      <c r="N199" t="str">
        <f>IF(M199="Yes",IF(ISNUMBER(MATCH(B199,Regions!B:B,0)),"Yes",""),"")</f>
        <v/>
      </c>
      <c r="O199" t="str">
        <f>IF(M199="Yes",IF(ISNUMBER(MATCH(C199,Regions!B:B,0)),"Yes",""),"")</f>
        <v>Yes</v>
      </c>
    </row>
    <row r="200" spans="1:15" x14ac:dyDescent="0.25">
      <c r="A200" t="s">
        <v>193</v>
      </c>
      <c r="B200" t="s">
        <v>26</v>
      </c>
      <c r="C200" t="s">
        <v>27</v>
      </c>
      <c r="D200">
        <f t="shared" si="10"/>
        <v>23.45496062202281</v>
      </c>
      <c r="E200">
        <f t="shared" si="11"/>
        <v>13.468999999999999</v>
      </c>
      <c r="H200">
        <v>2028</v>
      </c>
      <c r="I200">
        <f>ROUND('Hurdles2022$'!I200*Hurdles!$P$1,3)</f>
        <v>8.64</v>
      </c>
      <c r="J200">
        <f>ROUND('Hurdles2022$'!J200*Hurdles!$P$1,3)</f>
        <v>13.468999999999999</v>
      </c>
      <c r="K200" t="str" cm="1">
        <f t="array" ref="K200">IF(OR(ISNUMBER(MATCH(B200&amp;C200,RemoteGen!$B:$B&amp;RemoteGen!$C:$C,0)),ISNUMBER(MATCH(C200&amp;B200,RemoteGen!$B:$B&amp;RemoteGen!$C:$C,0))),"Yes","")</f>
        <v/>
      </c>
      <c r="L200" t="str">
        <f>IF(AND(ISNUMBER(MATCH(B200,Regions!A:A,0)),ISNUMBER(MATCH(C200,Regions!A:A,0))),"Yes","")</f>
        <v/>
      </c>
      <c r="M200" t="str">
        <f>IF(AND(ISNUMBER(MATCH(B200,Regions!A:A,0)),ISNUMBER(MATCH(C200,Regions!A:A,0))),"",IF(OR(ISNUMBER(MATCH(B200,Regions!A:A,0)),ISNUMBER(MATCH(C200,Regions!A:A,0))),"Yes",""))</f>
        <v>Yes</v>
      </c>
      <c r="N200" t="str">
        <f>IF(M200="Yes",IF(ISNUMBER(MATCH(B200,Regions!B:B,0)),"Yes",""),"")</f>
        <v>Yes</v>
      </c>
      <c r="O200" t="str">
        <f>IF(M200="Yes",IF(ISNUMBER(MATCH(C200,Regions!B:B,0)),"Yes",""),"")</f>
        <v/>
      </c>
    </row>
    <row r="201" spans="1:15" x14ac:dyDescent="0.25">
      <c r="A201" t="s">
        <v>193</v>
      </c>
      <c r="B201" t="s">
        <v>26</v>
      </c>
      <c r="C201" t="s">
        <v>14</v>
      </c>
      <c r="D201">
        <f t="shared" si="10"/>
        <v>23.45496062202281</v>
      </c>
      <c r="E201">
        <f t="shared" si="11"/>
        <v>13.468999999999999</v>
      </c>
      <c r="H201">
        <v>2028</v>
      </c>
      <c r="I201">
        <f>ROUND('Hurdles2022$'!I201*Hurdles!$P$1,3)</f>
        <v>8.64</v>
      </c>
      <c r="J201">
        <f>ROUND('Hurdles2022$'!J201*Hurdles!$P$1,3)</f>
        <v>13.468999999999999</v>
      </c>
      <c r="K201" t="str" cm="1">
        <f t="array" ref="K201">IF(OR(ISNUMBER(MATCH(B201&amp;C201,RemoteGen!$B:$B&amp;RemoteGen!$C:$C,0)),ISNUMBER(MATCH(C201&amp;B201,RemoteGen!$B:$B&amp;RemoteGen!$C:$C,0))),"Yes","")</f>
        <v>Yes</v>
      </c>
      <c r="L201" t="str">
        <f>IF(AND(ISNUMBER(MATCH(B201,Regions!A:A,0)),ISNUMBER(MATCH(C201,Regions!A:A,0))),"Yes","")</f>
        <v/>
      </c>
      <c r="M201" t="str">
        <f>IF(AND(ISNUMBER(MATCH(B201,Regions!A:A,0)),ISNUMBER(MATCH(C201,Regions!A:A,0))),"",IF(OR(ISNUMBER(MATCH(B201,Regions!A:A,0)),ISNUMBER(MATCH(C201,Regions!A:A,0))),"Yes",""))</f>
        <v>Yes</v>
      </c>
      <c r="N201" t="str">
        <f>IF(M201="Yes",IF(ISNUMBER(MATCH(B201,Regions!B:B,0)),"Yes",""),"")</f>
        <v>Yes</v>
      </c>
      <c r="O201" t="str">
        <f>IF(M201="Yes",IF(ISNUMBER(MATCH(C201,Regions!B:B,0)),"Yes",""),"")</f>
        <v/>
      </c>
    </row>
    <row r="202" spans="1:15" x14ac:dyDescent="0.25">
      <c r="A202" t="s">
        <v>193</v>
      </c>
      <c r="B202" t="s">
        <v>11</v>
      </c>
      <c r="C202" t="s">
        <v>24</v>
      </c>
      <c r="D202">
        <f t="shared" si="10"/>
        <v>18.637960622022806</v>
      </c>
      <c r="E202">
        <f t="shared" si="11"/>
        <v>7.25</v>
      </c>
      <c r="H202">
        <v>2028</v>
      </c>
      <c r="I202">
        <f>ROUND('Hurdles2022$'!I202*Hurdles!$P$1,3)</f>
        <v>3.823</v>
      </c>
      <c r="J202">
        <f>ROUND('Hurdles2022$'!J202*Hurdles!$P$1,3)</f>
        <v>7.25</v>
      </c>
      <c r="K202" t="str" cm="1">
        <f t="array" ref="K202">IF(OR(ISNUMBER(MATCH(B202&amp;C202,RemoteGen!$B:$B&amp;RemoteGen!$C:$C,0)),ISNUMBER(MATCH(C202&amp;B202,RemoteGen!$B:$B&amp;RemoteGen!$C:$C,0))),"Yes","")</f>
        <v/>
      </c>
      <c r="L202" t="str">
        <f>IF(AND(ISNUMBER(MATCH(B202,Regions!A:A,0)),ISNUMBER(MATCH(C202,Regions!A:A,0))),"Yes","")</f>
        <v/>
      </c>
      <c r="M202" t="str">
        <f>IF(AND(ISNUMBER(MATCH(B202,Regions!A:A,0)),ISNUMBER(MATCH(C202,Regions!A:A,0))),"",IF(OR(ISNUMBER(MATCH(B202,Regions!A:A,0)),ISNUMBER(MATCH(C202,Regions!A:A,0))),"Yes",""))</f>
        <v>Yes</v>
      </c>
      <c r="N202" t="str">
        <f>IF(M202="Yes",IF(ISNUMBER(MATCH(B202,Regions!B:B,0)),"Yes",""),"")</f>
        <v>Yes</v>
      </c>
      <c r="O202" t="str">
        <f>IF(M202="Yes",IF(ISNUMBER(MATCH(C202,Regions!B:B,0)),"Yes",""),"")</f>
        <v/>
      </c>
    </row>
    <row r="203" spans="1:15" x14ac:dyDescent="0.25">
      <c r="A203" t="s">
        <v>193</v>
      </c>
      <c r="B203" t="s">
        <v>30</v>
      </c>
      <c r="C203" t="s">
        <v>27</v>
      </c>
      <c r="D203">
        <f t="shared" si="10"/>
        <v>18.637960622022806</v>
      </c>
      <c r="E203">
        <f t="shared" si="11"/>
        <v>13.468999999999999</v>
      </c>
      <c r="H203">
        <v>2028</v>
      </c>
      <c r="I203">
        <f>ROUND('Hurdles2022$'!I203*Hurdles!$P$1,3)</f>
        <v>3.823</v>
      </c>
      <c r="J203">
        <f>ROUND('Hurdles2022$'!J203*Hurdles!$P$1,3)</f>
        <v>13.468999999999999</v>
      </c>
      <c r="K203" t="str" cm="1">
        <f t="array" ref="K203">IF(OR(ISNUMBER(MATCH(B203&amp;C203,RemoteGen!$B:$B&amp;RemoteGen!$C:$C,0)),ISNUMBER(MATCH(C203&amp;B203,RemoteGen!$B:$B&amp;RemoteGen!$C:$C,0))),"Yes","")</f>
        <v>Yes</v>
      </c>
      <c r="L203" t="str">
        <f>IF(AND(ISNUMBER(MATCH(B203,Regions!A:A,0)),ISNUMBER(MATCH(C203,Regions!A:A,0))),"Yes","")</f>
        <v/>
      </c>
      <c r="M203" t="str">
        <f>IF(AND(ISNUMBER(MATCH(B203,Regions!A:A,0)),ISNUMBER(MATCH(C203,Regions!A:A,0))),"",IF(OR(ISNUMBER(MATCH(B203,Regions!A:A,0)),ISNUMBER(MATCH(C203,Regions!A:A,0))),"Yes",""))</f>
        <v>Yes</v>
      </c>
      <c r="N203" t="str">
        <f>IF(M203="Yes",IF(ISNUMBER(MATCH(B203,Regions!B:B,0)),"Yes",""),"")</f>
        <v>Yes</v>
      </c>
      <c r="O203" t="str">
        <f>IF(M203="Yes",IF(ISNUMBER(MATCH(C203,Regions!B:B,0)),"Yes",""),"")</f>
        <v/>
      </c>
    </row>
    <row r="204" spans="1:15" x14ac:dyDescent="0.25">
      <c r="A204" t="s">
        <v>193</v>
      </c>
      <c r="B204" t="s">
        <v>27</v>
      </c>
      <c r="C204" t="s">
        <v>20</v>
      </c>
      <c r="D204">
        <f t="shared" si="10"/>
        <v>13.468999999999999</v>
      </c>
      <c r="E204">
        <f t="shared" si="11"/>
        <v>17.185960622022808</v>
      </c>
      <c r="H204">
        <v>2028</v>
      </c>
      <c r="I204">
        <f>ROUND('Hurdles2022$'!I204*Hurdles!$P$1,3)</f>
        <v>13.468999999999999</v>
      </c>
      <c r="J204">
        <f>ROUND('Hurdles2022$'!J204*Hurdles!$P$1,3)</f>
        <v>2.371</v>
      </c>
      <c r="K204" t="str" cm="1">
        <f t="array" ref="K204">IF(OR(ISNUMBER(MATCH(B204&amp;C204,RemoteGen!$B:$B&amp;RemoteGen!$C:$C,0)),ISNUMBER(MATCH(C204&amp;B204,RemoteGen!$B:$B&amp;RemoteGen!$C:$C,0))),"Yes","")</f>
        <v>Yes</v>
      </c>
      <c r="L204" t="str">
        <f>IF(AND(ISNUMBER(MATCH(B204,Regions!A:A,0)),ISNUMBER(MATCH(C204,Regions!A:A,0))),"Yes","")</f>
        <v/>
      </c>
      <c r="M204" t="str">
        <f>IF(AND(ISNUMBER(MATCH(B204,Regions!A:A,0)),ISNUMBER(MATCH(C204,Regions!A:A,0))),"",IF(OR(ISNUMBER(MATCH(B204,Regions!A:A,0)),ISNUMBER(MATCH(C204,Regions!A:A,0))),"Yes",""))</f>
        <v>Yes</v>
      </c>
      <c r="N204" t="str">
        <f>IF(M204="Yes",IF(ISNUMBER(MATCH(B204,Regions!B:B,0)),"Yes",""),"")</f>
        <v/>
      </c>
      <c r="O204" t="str">
        <f>IF(M204="Yes",IF(ISNUMBER(MATCH(C204,Regions!B:B,0)),"Yes",""),"")</f>
        <v>Yes</v>
      </c>
    </row>
    <row r="205" spans="1:15" x14ac:dyDescent="0.25">
      <c r="A205" t="s">
        <v>193</v>
      </c>
      <c r="B205" t="s">
        <v>22</v>
      </c>
      <c r="C205" t="s">
        <v>27</v>
      </c>
      <c r="D205">
        <f t="shared" si="10"/>
        <v>17.955960622022808</v>
      </c>
      <c r="E205">
        <f t="shared" si="11"/>
        <v>13.63</v>
      </c>
      <c r="H205">
        <v>2028</v>
      </c>
      <c r="I205">
        <f>ROUND('Hurdles2022$'!I205*Hurdles!$P$1,3)</f>
        <v>3.141</v>
      </c>
      <c r="J205">
        <f>ROUND('Hurdles2022$'!J205*Hurdles!$P$1,3)</f>
        <v>13.63</v>
      </c>
      <c r="K205" t="str" cm="1">
        <f t="array" ref="K205">IF(OR(ISNUMBER(MATCH(B205&amp;C205,RemoteGen!$B:$B&amp;RemoteGen!$C:$C,0)),ISNUMBER(MATCH(C205&amp;B205,RemoteGen!$B:$B&amp;RemoteGen!$C:$C,0))),"Yes","")</f>
        <v>Yes</v>
      </c>
      <c r="L205" t="str">
        <f>IF(AND(ISNUMBER(MATCH(B205,Regions!A:A,0)),ISNUMBER(MATCH(C205,Regions!A:A,0))),"Yes","")</f>
        <v/>
      </c>
      <c r="M205" t="str">
        <f>IF(AND(ISNUMBER(MATCH(B205,Regions!A:A,0)),ISNUMBER(MATCH(C205,Regions!A:A,0))),"",IF(OR(ISNUMBER(MATCH(B205,Regions!A:A,0)),ISNUMBER(MATCH(C205,Regions!A:A,0))),"Yes",""))</f>
        <v>Yes</v>
      </c>
      <c r="N205" t="str">
        <f>IF(M205="Yes",IF(ISNUMBER(MATCH(B205,Regions!B:B,0)),"Yes",""),"")</f>
        <v>Yes</v>
      </c>
      <c r="O205" t="str">
        <f>IF(M205="Yes",IF(ISNUMBER(MATCH(C205,Regions!B:B,0)),"Yes",""),"")</f>
        <v/>
      </c>
    </row>
    <row r="206" spans="1:15" x14ac:dyDescent="0.25">
      <c r="A206" t="s">
        <v>193</v>
      </c>
      <c r="B206" t="s">
        <v>14</v>
      </c>
      <c r="C206" t="s">
        <v>13</v>
      </c>
      <c r="D206">
        <f t="shared" si="10"/>
        <v>13.63</v>
      </c>
      <c r="E206">
        <f t="shared" si="11"/>
        <v>19.978960622022807</v>
      </c>
      <c r="H206">
        <v>2028</v>
      </c>
      <c r="I206">
        <f>ROUND('Hurdles2022$'!I206*Hurdles!$P$1,3)</f>
        <v>13.63</v>
      </c>
      <c r="J206">
        <f>ROUND('Hurdles2022$'!J206*Hurdles!$P$1,3)</f>
        <v>5.1639999999999997</v>
      </c>
      <c r="K206" t="str" cm="1">
        <f t="array" ref="K206">IF(OR(ISNUMBER(MATCH(B206&amp;C206,RemoteGen!$B:$B&amp;RemoteGen!$C:$C,0)),ISNUMBER(MATCH(C206&amp;B206,RemoteGen!$B:$B&amp;RemoteGen!$C:$C,0))),"Yes","")</f>
        <v/>
      </c>
      <c r="L206" t="str">
        <f>IF(AND(ISNUMBER(MATCH(B206,Regions!A:A,0)),ISNUMBER(MATCH(C206,Regions!A:A,0))),"Yes","")</f>
        <v/>
      </c>
      <c r="M206" t="str">
        <f>IF(AND(ISNUMBER(MATCH(B206,Regions!A:A,0)),ISNUMBER(MATCH(C206,Regions!A:A,0))),"",IF(OR(ISNUMBER(MATCH(B206,Regions!A:A,0)),ISNUMBER(MATCH(C206,Regions!A:A,0))),"Yes",""))</f>
        <v>Yes</v>
      </c>
      <c r="N206" t="str">
        <f>IF(M206="Yes",IF(ISNUMBER(MATCH(B206,Regions!B:B,0)),"Yes",""),"")</f>
        <v/>
      </c>
      <c r="O206" t="str">
        <f>IF(M206="Yes",IF(ISNUMBER(MATCH(C206,Regions!B:B,0)),"Yes",""),"")</f>
        <v>Yes</v>
      </c>
    </row>
    <row r="207" spans="1:15" x14ac:dyDescent="0.25">
      <c r="A207" t="s">
        <v>193</v>
      </c>
      <c r="B207" t="s">
        <v>14</v>
      </c>
      <c r="C207" t="s">
        <v>18</v>
      </c>
      <c r="D207">
        <f t="shared" si="10"/>
        <v>13.468999999999999</v>
      </c>
      <c r="E207">
        <f t="shared" si="11"/>
        <v>17.185960622022808</v>
      </c>
      <c r="H207">
        <v>2028</v>
      </c>
      <c r="I207">
        <f>ROUND('Hurdles2022$'!I207*Hurdles!$P$1,3)</f>
        <v>13.468999999999999</v>
      </c>
      <c r="J207">
        <f>ROUND('Hurdles2022$'!J207*Hurdles!$P$1,3)</f>
        <v>2.371</v>
      </c>
      <c r="K207" t="str" cm="1">
        <f t="array" ref="K207">IF(OR(ISNUMBER(MATCH(B207&amp;C207,RemoteGen!$B:$B&amp;RemoteGen!$C:$C,0)),ISNUMBER(MATCH(C207&amp;B207,RemoteGen!$B:$B&amp;RemoteGen!$C:$C,0))),"Yes","")</f>
        <v>Yes</v>
      </c>
      <c r="L207" t="str">
        <f>IF(AND(ISNUMBER(MATCH(B207,Regions!A:A,0)),ISNUMBER(MATCH(C207,Regions!A:A,0))),"Yes","")</f>
        <v/>
      </c>
      <c r="M207" t="str">
        <f>IF(AND(ISNUMBER(MATCH(B207,Regions!A:A,0)),ISNUMBER(MATCH(C207,Regions!A:A,0))),"",IF(OR(ISNUMBER(MATCH(B207,Regions!A:A,0)),ISNUMBER(MATCH(C207,Regions!A:A,0))),"Yes",""))</f>
        <v>Yes</v>
      </c>
      <c r="N207" t="str">
        <f>IF(M207="Yes",IF(ISNUMBER(MATCH(B207,Regions!B:B,0)),"Yes",""),"")</f>
        <v/>
      </c>
      <c r="O207" t="str">
        <f>IF(M207="Yes",IF(ISNUMBER(MATCH(C207,Regions!B:B,0)),"Yes",""),"")</f>
        <v>Yes</v>
      </c>
    </row>
    <row r="208" spans="1:15" x14ac:dyDescent="0.25">
      <c r="A208" t="s">
        <v>193</v>
      </c>
      <c r="B208" t="s">
        <v>15</v>
      </c>
      <c r="C208" t="s">
        <v>23</v>
      </c>
      <c r="D208">
        <f t="shared" si="10"/>
        <v>13.468999999999999</v>
      </c>
      <c r="E208">
        <f t="shared" si="11"/>
        <v>17.682960622022808</v>
      </c>
      <c r="H208">
        <v>2028</v>
      </c>
      <c r="I208">
        <f>ROUND('Hurdles2022$'!I208*Hurdles!$P$1,3)</f>
        <v>13.468999999999999</v>
      </c>
      <c r="J208">
        <f>ROUND('Hurdles2022$'!J208*Hurdles!$P$1,3)</f>
        <v>2.8679999999999999</v>
      </c>
      <c r="K208" t="str" cm="1">
        <f t="array" ref="K208">IF(OR(ISNUMBER(MATCH(B208&amp;C208,RemoteGen!$B:$B&amp;RemoteGen!$C:$C,0)),ISNUMBER(MATCH(C208&amp;B208,RemoteGen!$B:$B&amp;RemoteGen!$C:$C,0))),"Yes","")</f>
        <v/>
      </c>
      <c r="L208" t="str">
        <f>IF(AND(ISNUMBER(MATCH(B208,Regions!A:A,0)),ISNUMBER(MATCH(C208,Regions!A:A,0))),"Yes","")</f>
        <v/>
      </c>
      <c r="M208" t="str">
        <f>IF(AND(ISNUMBER(MATCH(B208,Regions!A:A,0)),ISNUMBER(MATCH(C208,Regions!A:A,0))),"",IF(OR(ISNUMBER(MATCH(B208,Regions!A:A,0)),ISNUMBER(MATCH(C208,Regions!A:A,0))),"Yes",""))</f>
        <v>Yes</v>
      </c>
      <c r="N208" t="str">
        <f>IF(M208="Yes",IF(ISNUMBER(MATCH(B208,Regions!B:B,0)),"Yes",""),"")</f>
        <v/>
      </c>
      <c r="O208" t="str">
        <f>IF(M208="Yes",IF(ISNUMBER(MATCH(C208,Regions!B:B,0)),"Yes",""),"")</f>
        <v>Yes</v>
      </c>
    </row>
    <row r="209" spans="1:15" x14ac:dyDescent="0.25">
      <c r="A209" t="s">
        <v>193</v>
      </c>
      <c r="B209" t="s">
        <v>129</v>
      </c>
      <c r="C209" t="s">
        <v>20</v>
      </c>
      <c r="D209">
        <f t="shared" si="10"/>
        <v>3.141</v>
      </c>
      <c r="E209">
        <f t="shared" si="11"/>
        <v>17.185960622022808</v>
      </c>
      <c r="H209">
        <v>2028</v>
      </c>
      <c r="I209">
        <f>ROUND('Hurdles2022$'!I209*Hurdles!$P$1,3)</f>
        <v>3.141</v>
      </c>
      <c r="J209">
        <f>ROUND('Hurdles2022$'!J209*Hurdles!$P$1,3)</f>
        <v>2.371</v>
      </c>
      <c r="K209" t="str" cm="1">
        <f t="array" ref="K209">IF(OR(ISNUMBER(MATCH(B209&amp;C209,RemoteGen!$B:$B&amp;RemoteGen!$C:$C,0)),ISNUMBER(MATCH(C209&amp;B209,RemoteGen!$B:$B&amp;RemoteGen!$C:$C,0))),"Yes","")</f>
        <v/>
      </c>
      <c r="L209" t="str">
        <f>IF(AND(ISNUMBER(MATCH(B209,Regions!A:A,0)),ISNUMBER(MATCH(C209,Regions!A:A,0))),"Yes","")</f>
        <v/>
      </c>
      <c r="M209" t="str">
        <f>IF(AND(ISNUMBER(MATCH(B209,Regions!A:A,0)),ISNUMBER(MATCH(C209,Regions!A:A,0))),"",IF(OR(ISNUMBER(MATCH(B209,Regions!A:A,0)),ISNUMBER(MATCH(C209,Regions!A:A,0))),"Yes",""))</f>
        <v>Yes</v>
      </c>
      <c r="N209" t="str">
        <f>IF(M209="Yes",IF(ISNUMBER(MATCH(B209,Regions!B:B,0)),"Yes",""),"")</f>
        <v/>
      </c>
      <c r="O209" t="str">
        <f>IF(M209="Yes",IF(ISNUMBER(MATCH(C209,Regions!B:B,0)),"Yes",""),"")</f>
        <v>Yes</v>
      </c>
    </row>
    <row r="210" spans="1:15" x14ac:dyDescent="0.25">
      <c r="A210" t="s">
        <v>193</v>
      </c>
      <c r="B210" t="s">
        <v>129</v>
      </c>
      <c r="C210" t="s">
        <v>26</v>
      </c>
      <c r="D210">
        <f t="shared" si="10"/>
        <v>13.63</v>
      </c>
      <c r="E210">
        <f t="shared" si="11"/>
        <v>23.45496062202281</v>
      </c>
      <c r="H210">
        <v>2028</v>
      </c>
      <c r="I210">
        <f>ROUND('Hurdles2022$'!I210*Hurdles!$P$1,3)</f>
        <v>13.63</v>
      </c>
      <c r="J210">
        <f>ROUND('Hurdles2022$'!J210*Hurdles!$P$1,3)</f>
        <v>8.64</v>
      </c>
      <c r="K210" t="str" cm="1">
        <f t="array" ref="K210">IF(OR(ISNUMBER(MATCH(B210&amp;C210,RemoteGen!$B:$B&amp;RemoteGen!$C:$C,0)),ISNUMBER(MATCH(C210&amp;B210,RemoteGen!$B:$B&amp;RemoteGen!$C:$C,0))),"Yes","")</f>
        <v/>
      </c>
      <c r="L210" t="str">
        <f>IF(AND(ISNUMBER(MATCH(B210,Regions!A:A,0)),ISNUMBER(MATCH(C210,Regions!A:A,0))),"Yes","")</f>
        <v/>
      </c>
      <c r="M210" t="str">
        <f>IF(AND(ISNUMBER(MATCH(B210,Regions!A:A,0)),ISNUMBER(MATCH(C210,Regions!A:A,0))),"",IF(OR(ISNUMBER(MATCH(B210,Regions!A:A,0)),ISNUMBER(MATCH(C210,Regions!A:A,0))),"Yes",""))</f>
        <v>Yes</v>
      </c>
      <c r="N210" t="str">
        <f>IF(M210="Yes",IF(ISNUMBER(MATCH(B210,Regions!B:B,0)),"Yes",""),"")</f>
        <v/>
      </c>
      <c r="O210" t="str">
        <f>IF(M210="Yes",IF(ISNUMBER(MATCH(C210,Regions!B:B,0)),"Yes",""),"")</f>
        <v>Yes</v>
      </c>
    </row>
    <row r="211" spans="1:15" x14ac:dyDescent="0.25">
      <c r="A211" t="s">
        <v>193</v>
      </c>
      <c r="B211" t="s">
        <v>16</v>
      </c>
      <c r="C211" t="s">
        <v>14</v>
      </c>
      <c r="D211">
        <f t="shared" si="10"/>
        <v>17.322960622022809</v>
      </c>
      <c r="E211">
        <f t="shared" si="11"/>
        <v>13.468999999999999</v>
      </c>
      <c r="H211">
        <v>2028</v>
      </c>
      <c r="I211">
        <f>ROUND('Hurdles2022$'!I211*Hurdles!$P$1,3)</f>
        <v>2.508</v>
      </c>
      <c r="J211">
        <f>ROUND('Hurdles2022$'!J211*Hurdles!$P$1,3)</f>
        <v>13.468999999999999</v>
      </c>
      <c r="K211" t="str" cm="1">
        <f t="array" ref="K211">IF(OR(ISNUMBER(MATCH(B211&amp;C211,RemoteGen!$B:$B&amp;RemoteGen!$C:$C,0)),ISNUMBER(MATCH(C211&amp;B211,RemoteGen!$B:$B&amp;RemoteGen!$C:$C,0))),"Yes","")</f>
        <v>Yes</v>
      </c>
      <c r="L211" t="str">
        <f>IF(AND(ISNUMBER(MATCH(B211,Regions!A:A,0)),ISNUMBER(MATCH(C211,Regions!A:A,0))),"Yes","")</f>
        <v/>
      </c>
      <c r="M211" t="str">
        <f>IF(AND(ISNUMBER(MATCH(B211,Regions!A:A,0)),ISNUMBER(MATCH(C211,Regions!A:A,0))),"",IF(OR(ISNUMBER(MATCH(B211,Regions!A:A,0)),ISNUMBER(MATCH(C211,Regions!A:A,0))),"Yes",""))</f>
        <v>Yes</v>
      </c>
      <c r="N211" t="str">
        <f>IF(M211="Yes",IF(ISNUMBER(MATCH(B211,Regions!B:B,0)),"Yes",""),"")</f>
        <v>Yes</v>
      </c>
      <c r="O211" t="str">
        <f>IF(M211="Yes",IF(ISNUMBER(MATCH(C211,Regions!B:B,0)),"Yes",""),"")</f>
        <v/>
      </c>
    </row>
    <row r="212" spans="1:15" x14ac:dyDescent="0.25">
      <c r="A212" t="s">
        <v>193</v>
      </c>
      <c r="B212" t="s">
        <v>18</v>
      </c>
      <c r="C212" t="s">
        <v>9</v>
      </c>
      <c r="D212">
        <f t="shared" si="10"/>
        <v>17.185960622022808</v>
      </c>
      <c r="E212">
        <f t="shared" si="11"/>
        <v>4.1210000000000004</v>
      </c>
      <c r="H212">
        <v>2028</v>
      </c>
      <c r="I212">
        <f>ROUND('Hurdles2022$'!I212*Hurdles!$P$1,3)</f>
        <v>2.371</v>
      </c>
      <c r="J212">
        <f>ROUND('Hurdles2022$'!J212*Hurdles!$P$1,3)</f>
        <v>4.1210000000000004</v>
      </c>
      <c r="K212" t="str" cm="1">
        <f t="array" ref="K212">IF(OR(ISNUMBER(MATCH(B212&amp;C212,RemoteGen!$B:$B&amp;RemoteGen!$C:$C,0)),ISNUMBER(MATCH(C212&amp;B212,RemoteGen!$B:$B&amp;RemoteGen!$C:$C,0))),"Yes","")</f>
        <v/>
      </c>
      <c r="L212" t="str">
        <f>IF(AND(ISNUMBER(MATCH(B212,Regions!A:A,0)),ISNUMBER(MATCH(C212,Regions!A:A,0))),"Yes","")</f>
        <v/>
      </c>
      <c r="M212" t="str">
        <f>IF(AND(ISNUMBER(MATCH(B212,Regions!A:A,0)),ISNUMBER(MATCH(C212,Regions!A:A,0))),"",IF(OR(ISNUMBER(MATCH(B212,Regions!A:A,0)),ISNUMBER(MATCH(C212,Regions!A:A,0))),"Yes",""))</f>
        <v>Yes</v>
      </c>
      <c r="N212" t="str">
        <f>IF(M212="Yes",IF(ISNUMBER(MATCH(B212,Regions!B:B,0)),"Yes",""),"")</f>
        <v>Yes</v>
      </c>
      <c r="O212" t="str">
        <f>IF(M212="Yes",IF(ISNUMBER(MATCH(C212,Regions!B:B,0)),"Yes",""),"")</f>
        <v/>
      </c>
    </row>
    <row r="213" spans="1:15" x14ac:dyDescent="0.25">
      <c r="A213" t="s">
        <v>193</v>
      </c>
      <c r="B213" t="s">
        <v>8</v>
      </c>
      <c r="C213" t="s">
        <v>9</v>
      </c>
      <c r="D213">
        <f t="shared" si="10"/>
        <v>21.02235879785632</v>
      </c>
      <c r="E213">
        <f t="shared" si="11"/>
        <v>4.1210000000000004</v>
      </c>
      <c r="H213">
        <v>2029</v>
      </c>
      <c r="I213">
        <f>ROUND('Hurdles2022$'!I213*Hurdles!$P$1,3)</f>
        <v>4.9029999999999996</v>
      </c>
      <c r="J213">
        <f>ROUND('Hurdles2022$'!J213*Hurdles!$P$1,3)</f>
        <v>4.1210000000000004</v>
      </c>
      <c r="K213" t="str" cm="1">
        <f t="array" ref="K213">IF(OR(ISNUMBER(MATCH(B213&amp;C213,RemoteGen!$B:$B&amp;RemoteGen!$C:$C,0)),ISNUMBER(MATCH(C213&amp;B213,RemoteGen!$B:$B&amp;RemoteGen!$C:$C,0))),"Yes","")</f>
        <v>Yes</v>
      </c>
      <c r="L213" t="str">
        <f>IF(AND(ISNUMBER(MATCH(B213,Regions!A:A,0)),ISNUMBER(MATCH(C213,Regions!A:A,0))),"Yes","")</f>
        <v/>
      </c>
      <c r="M213" t="str">
        <f>IF(AND(ISNUMBER(MATCH(B213,Regions!A:A,0)),ISNUMBER(MATCH(C213,Regions!A:A,0))),"",IF(OR(ISNUMBER(MATCH(B213,Regions!A:A,0)),ISNUMBER(MATCH(C213,Regions!A:A,0))),"Yes",""))</f>
        <v>Yes</v>
      </c>
      <c r="N213" t="str">
        <f>IF(M213="Yes",IF(ISNUMBER(MATCH(B213,Regions!B:B,0)),"Yes",""),"")</f>
        <v>Yes</v>
      </c>
      <c r="O213" t="str">
        <f>IF(M213="Yes",IF(ISNUMBER(MATCH(C213,Regions!B:B,0)),"Yes",""),"")</f>
        <v/>
      </c>
    </row>
    <row r="214" spans="1:15" x14ac:dyDescent="0.25">
      <c r="A214" t="s">
        <v>193</v>
      </c>
      <c r="B214" t="s">
        <v>8</v>
      </c>
      <c r="C214" t="s">
        <v>14</v>
      </c>
      <c r="D214">
        <f t="shared" si="10"/>
        <v>21.02235879785632</v>
      </c>
      <c r="E214">
        <f t="shared" si="11"/>
        <v>13.468999999999999</v>
      </c>
      <c r="H214">
        <v>2029</v>
      </c>
      <c r="I214">
        <f>ROUND('Hurdles2022$'!I214*Hurdles!$P$1,3)</f>
        <v>4.9029999999999996</v>
      </c>
      <c r="J214">
        <f>ROUND('Hurdles2022$'!J214*Hurdles!$P$1,3)</f>
        <v>13.468999999999999</v>
      </c>
      <c r="K214" t="str" cm="1">
        <f t="array" ref="K214">IF(OR(ISNUMBER(MATCH(B214&amp;C214,RemoteGen!$B:$B&amp;RemoteGen!$C:$C,0)),ISNUMBER(MATCH(C214&amp;B214,RemoteGen!$B:$B&amp;RemoteGen!$C:$C,0))),"Yes","")</f>
        <v>Yes</v>
      </c>
      <c r="L214" t="str">
        <f>IF(AND(ISNUMBER(MATCH(B214,Regions!A:A,0)),ISNUMBER(MATCH(C214,Regions!A:A,0))),"Yes","")</f>
        <v/>
      </c>
      <c r="M214" t="str">
        <f>IF(AND(ISNUMBER(MATCH(B214,Regions!A:A,0)),ISNUMBER(MATCH(C214,Regions!A:A,0))),"",IF(OR(ISNUMBER(MATCH(B214,Regions!A:A,0)),ISNUMBER(MATCH(C214,Regions!A:A,0))),"Yes",""))</f>
        <v>Yes</v>
      </c>
      <c r="N214" t="str">
        <f>IF(M214="Yes",IF(ISNUMBER(MATCH(B214,Regions!B:B,0)),"Yes",""),"")</f>
        <v>Yes</v>
      </c>
      <c r="O214" t="str">
        <f>IF(M214="Yes",IF(ISNUMBER(MATCH(C214,Regions!B:B,0)),"Yes",""),"")</f>
        <v/>
      </c>
    </row>
    <row r="215" spans="1:15" x14ac:dyDescent="0.25">
      <c r="A215" t="s">
        <v>193</v>
      </c>
      <c r="B215" t="s">
        <v>8</v>
      </c>
      <c r="C215" t="s">
        <v>15</v>
      </c>
      <c r="D215">
        <f t="shared" si="10"/>
        <v>21.02235879785632</v>
      </c>
      <c r="E215">
        <f t="shared" si="11"/>
        <v>13.468999999999999</v>
      </c>
      <c r="H215">
        <v>2029</v>
      </c>
      <c r="I215">
        <f>ROUND('Hurdles2022$'!I215*Hurdles!$P$1,3)</f>
        <v>4.9029999999999996</v>
      </c>
      <c r="J215">
        <f>ROUND('Hurdles2022$'!J215*Hurdles!$P$1,3)</f>
        <v>13.468999999999999</v>
      </c>
      <c r="K215" t="str" cm="1">
        <f t="array" ref="K215">IF(OR(ISNUMBER(MATCH(B215&amp;C215,RemoteGen!$B:$B&amp;RemoteGen!$C:$C,0)),ISNUMBER(MATCH(C215&amp;B215,RemoteGen!$B:$B&amp;RemoteGen!$C:$C,0))),"Yes","")</f>
        <v>Yes</v>
      </c>
      <c r="L215" t="str">
        <f>IF(AND(ISNUMBER(MATCH(B215,Regions!A:A,0)),ISNUMBER(MATCH(C215,Regions!A:A,0))),"Yes","")</f>
        <v/>
      </c>
      <c r="M215" t="str">
        <f>IF(AND(ISNUMBER(MATCH(B215,Regions!A:A,0)),ISNUMBER(MATCH(C215,Regions!A:A,0))),"",IF(OR(ISNUMBER(MATCH(B215,Regions!A:A,0)),ISNUMBER(MATCH(C215,Regions!A:A,0))),"Yes",""))</f>
        <v>Yes</v>
      </c>
      <c r="N215" t="str">
        <f>IF(M215="Yes",IF(ISNUMBER(MATCH(B215,Regions!B:B,0)),"Yes",""),"")</f>
        <v>Yes</v>
      </c>
      <c r="O215" t="str">
        <f>IF(M215="Yes",IF(ISNUMBER(MATCH(C215,Regions!B:B,0)),"Yes",""),"")</f>
        <v/>
      </c>
    </row>
    <row r="216" spans="1:15" x14ac:dyDescent="0.25">
      <c r="A216" t="s">
        <v>193</v>
      </c>
      <c r="B216" t="s">
        <v>23</v>
      </c>
      <c r="C216" t="s">
        <v>9</v>
      </c>
      <c r="D216">
        <f t="shared" si="10"/>
        <v>18.98735879785632</v>
      </c>
      <c r="E216">
        <f t="shared" si="11"/>
        <v>4.1210000000000004</v>
      </c>
      <c r="H216">
        <v>2029</v>
      </c>
      <c r="I216">
        <f>ROUND('Hurdles2022$'!I216*Hurdles!$P$1,3)</f>
        <v>2.8679999999999999</v>
      </c>
      <c r="J216">
        <f>ROUND('Hurdles2022$'!J216*Hurdles!$P$1,3)</f>
        <v>4.1210000000000004</v>
      </c>
      <c r="K216" t="str" cm="1">
        <f t="array" ref="K216">IF(OR(ISNUMBER(MATCH(B216&amp;C216,RemoteGen!$B:$B&amp;RemoteGen!$C:$C,0)),ISNUMBER(MATCH(C216&amp;B216,RemoteGen!$B:$B&amp;RemoteGen!$C:$C,0))),"Yes","")</f>
        <v/>
      </c>
      <c r="L216" t="str">
        <f>IF(AND(ISNUMBER(MATCH(B216,Regions!A:A,0)),ISNUMBER(MATCH(C216,Regions!A:A,0))),"Yes","")</f>
        <v/>
      </c>
      <c r="M216" t="str">
        <f>IF(AND(ISNUMBER(MATCH(B216,Regions!A:A,0)),ISNUMBER(MATCH(C216,Regions!A:A,0))),"",IF(OR(ISNUMBER(MATCH(B216,Regions!A:A,0)),ISNUMBER(MATCH(C216,Regions!A:A,0))),"Yes",""))</f>
        <v>Yes</v>
      </c>
      <c r="N216" t="str">
        <f>IF(M216="Yes",IF(ISNUMBER(MATCH(B216,Regions!B:B,0)),"Yes",""),"")</f>
        <v>Yes</v>
      </c>
      <c r="O216" t="str">
        <f>IF(M216="Yes",IF(ISNUMBER(MATCH(C216,Regions!B:B,0)),"Yes",""),"")</f>
        <v/>
      </c>
    </row>
    <row r="217" spans="1:15" x14ac:dyDescent="0.25">
      <c r="A217" t="s">
        <v>193</v>
      </c>
      <c r="B217" t="s">
        <v>9</v>
      </c>
      <c r="C217" t="s">
        <v>16</v>
      </c>
      <c r="D217">
        <f t="shared" si="10"/>
        <v>4.1210000000000004</v>
      </c>
      <c r="E217">
        <f t="shared" si="11"/>
        <v>21.02235879785632</v>
      </c>
      <c r="H217">
        <v>2029</v>
      </c>
      <c r="I217">
        <f>ROUND('Hurdles2022$'!I217*Hurdles!$P$1,3)</f>
        <v>4.1210000000000004</v>
      </c>
      <c r="J217">
        <f>ROUND('Hurdles2022$'!J217*Hurdles!$P$1,3)</f>
        <v>4.9029999999999996</v>
      </c>
      <c r="K217" t="str" cm="1">
        <f t="array" ref="K217">IF(OR(ISNUMBER(MATCH(B217&amp;C217,RemoteGen!$B:$B&amp;RemoteGen!$C:$C,0)),ISNUMBER(MATCH(C217&amp;B217,RemoteGen!$B:$B&amp;RemoteGen!$C:$C,0))),"Yes","")</f>
        <v>Yes</v>
      </c>
      <c r="L217" t="str">
        <f>IF(AND(ISNUMBER(MATCH(B217,Regions!A:A,0)),ISNUMBER(MATCH(C217,Regions!A:A,0))),"Yes","")</f>
        <v/>
      </c>
      <c r="M217" t="str">
        <f>IF(AND(ISNUMBER(MATCH(B217,Regions!A:A,0)),ISNUMBER(MATCH(C217,Regions!A:A,0))),"",IF(OR(ISNUMBER(MATCH(B217,Regions!A:A,0)),ISNUMBER(MATCH(C217,Regions!A:A,0))),"Yes",""))</f>
        <v>Yes</v>
      </c>
      <c r="N217" t="str">
        <f>IF(M217="Yes",IF(ISNUMBER(MATCH(B217,Regions!B:B,0)),"Yes",""),"")</f>
        <v/>
      </c>
      <c r="O217" t="str">
        <f>IF(M217="Yes",IF(ISNUMBER(MATCH(C217,Regions!B:B,0)),"Yes",""),"")</f>
        <v>Yes</v>
      </c>
    </row>
    <row r="218" spans="1:15" x14ac:dyDescent="0.25">
      <c r="A218" t="s">
        <v>193</v>
      </c>
      <c r="B218" t="s">
        <v>24</v>
      </c>
      <c r="C218" t="s">
        <v>20</v>
      </c>
      <c r="D218">
        <f t="shared" si="10"/>
        <v>7.25</v>
      </c>
      <c r="E218">
        <f t="shared" si="11"/>
        <v>18.49035879785632</v>
      </c>
      <c r="H218">
        <v>2029</v>
      </c>
      <c r="I218">
        <f>ROUND('Hurdles2022$'!I218*Hurdles!$P$1,3)</f>
        <v>7.25</v>
      </c>
      <c r="J218">
        <f>ROUND('Hurdles2022$'!J218*Hurdles!$P$1,3)</f>
        <v>2.371</v>
      </c>
      <c r="K218" t="str" cm="1">
        <f t="array" ref="K218">IF(OR(ISNUMBER(MATCH(B218&amp;C218,RemoteGen!$B:$B&amp;RemoteGen!$C:$C,0)),ISNUMBER(MATCH(C218&amp;B218,RemoteGen!$B:$B&amp;RemoteGen!$C:$C,0))),"Yes","")</f>
        <v/>
      </c>
      <c r="L218" t="str">
        <f>IF(AND(ISNUMBER(MATCH(B218,Regions!A:A,0)),ISNUMBER(MATCH(C218,Regions!A:A,0))),"Yes","")</f>
        <v/>
      </c>
      <c r="M218" t="str">
        <f>IF(AND(ISNUMBER(MATCH(B218,Regions!A:A,0)),ISNUMBER(MATCH(C218,Regions!A:A,0))),"",IF(OR(ISNUMBER(MATCH(B218,Regions!A:A,0)),ISNUMBER(MATCH(C218,Regions!A:A,0))),"Yes",""))</f>
        <v>Yes</v>
      </c>
      <c r="N218" t="str">
        <f>IF(M218="Yes",IF(ISNUMBER(MATCH(B218,Regions!B:B,0)),"Yes",""),"")</f>
        <v/>
      </c>
      <c r="O218" t="str">
        <f>IF(M218="Yes",IF(ISNUMBER(MATCH(C218,Regions!B:B,0)),"Yes",""),"")</f>
        <v>Yes</v>
      </c>
    </row>
    <row r="219" spans="1:15" x14ac:dyDescent="0.25">
      <c r="A219" t="s">
        <v>193</v>
      </c>
      <c r="B219" t="s">
        <v>25</v>
      </c>
      <c r="C219" t="s">
        <v>20</v>
      </c>
      <c r="D219">
        <f t="shared" si="10"/>
        <v>3.141</v>
      </c>
      <c r="E219">
        <f t="shared" si="11"/>
        <v>18.49035879785632</v>
      </c>
      <c r="H219">
        <v>2029</v>
      </c>
      <c r="I219">
        <f>ROUND('Hurdles2022$'!I219*Hurdles!$P$1,3)</f>
        <v>3.141</v>
      </c>
      <c r="J219">
        <f>ROUND('Hurdles2022$'!J219*Hurdles!$P$1,3)</f>
        <v>2.371</v>
      </c>
      <c r="K219" t="str" cm="1">
        <f t="array" ref="K219">IF(OR(ISNUMBER(MATCH(B219&amp;C219,RemoteGen!$B:$B&amp;RemoteGen!$C:$C,0)),ISNUMBER(MATCH(C219&amp;B219,RemoteGen!$B:$B&amp;RemoteGen!$C:$C,0))),"Yes","")</f>
        <v/>
      </c>
      <c r="L219" t="str">
        <f>IF(AND(ISNUMBER(MATCH(B219,Regions!A:A,0)),ISNUMBER(MATCH(C219,Regions!A:A,0))),"Yes","")</f>
        <v/>
      </c>
      <c r="M219" t="str">
        <f>IF(AND(ISNUMBER(MATCH(B219,Regions!A:A,0)),ISNUMBER(MATCH(C219,Regions!A:A,0))),"",IF(OR(ISNUMBER(MATCH(B219,Regions!A:A,0)),ISNUMBER(MATCH(C219,Regions!A:A,0))),"Yes",""))</f>
        <v>Yes</v>
      </c>
      <c r="N219" t="str">
        <f>IF(M219="Yes",IF(ISNUMBER(MATCH(B219,Regions!B:B,0)),"Yes",""),"")</f>
        <v/>
      </c>
      <c r="O219" t="str">
        <f>IF(M219="Yes",IF(ISNUMBER(MATCH(C219,Regions!B:B,0)),"Yes",""),"")</f>
        <v>Yes</v>
      </c>
    </row>
    <row r="220" spans="1:15" x14ac:dyDescent="0.25">
      <c r="A220" t="s">
        <v>193</v>
      </c>
      <c r="B220" t="s">
        <v>25</v>
      </c>
      <c r="C220" t="s">
        <v>26</v>
      </c>
      <c r="D220">
        <f t="shared" si="10"/>
        <v>13.63</v>
      </c>
      <c r="E220">
        <f t="shared" si="11"/>
        <v>24.759358797856322</v>
      </c>
      <c r="H220">
        <v>2029</v>
      </c>
      <c r="I220">
        <f>ROUND('Hurdles2022$'!I220*Hurdles!$P$1,3)</f>
        <v>13.63</v>
      </c>
      <c r="J220">
        <f>ROUND('Hurdles2022$'!J220*Hurdles!$P$1,3)</f>
        <v>8.64</v>
      </c>
      <c r="K220" t="str" cm="1">
        <f t="array" ref="K220">IF(OR(ISNUMBER(MATCH(B220&amp;C220,RemoteGen!$B:$B&amp;RemoteGen!$C:$C,0)),ISNUMBER(MATCH(C220&amp;B220,RemoteGen!$B:$B&amp;RemoteGen!$C:$C,0))),"Yes","")</f>
        <v>Yes</v>
      </c>
      <c r="L220" t="str">
        <f>IF(AND(ISNUMBER(MATCH(B220,Regions!A:A,0)),ISNUMBER(MATCH(C220,Regions!A:A,0))),"Yes","")</f>
        <v/>
      </c>
      <c r="M220" t="str">
        <f>IF(AND(ISNUMBER(MATCH(B220,Regions!A:A,0)),ISNUMBER(MATCH(C220,Regions!A:A,0))),"",IF(OR(ISNUMBER(MATCH(B220,Regions!A:A,0)),ISNUMBER(MATCH(C220,Regions!A:A,0))),"Yes",""))</f>
        <v>Yes</v>
      </c>
      <c r="N220" t="str">
        <f>IF(M220="Yes",IF(ISNUMBER(MATCH(B220,Regions!B:B,0)),"Yes",""),"")</f>
        <v/>
      </c>
      <c r="O220" t="str">
        <f>IF(M220="Yes",IF(ISNUMBER(MATCH(C220,Regions!B:B,0)),"Yes",""),"")</f>
        <v>Yes</v>
      </c>
    </row>
    <row r="221" spans="1:15" x14ac:dyDescent="0.25">
      <c r="A221" t="s">
        <v>193</v>
      </c>
      <c r="B221" t="s">
        <v>26</v>
      </c>
      <c r="C221" t="s">
        <v>27</v>
      </c>
      <c r="D221">
        <f t="shared" si="10"/>
        <v>24.759358797856322</v>
      </c>
      <c r="E221">
        <f t="shared" si="11"/>
        <v>13.468999999999999</v>
      </c>
      <c r="H221">
        <v>2029</v>
      </c>
      <c r="I221">
        <f>ROUND('Hurdles2022$'!I221*Hurdles!$P$1,3)</f>
        <v>8.64</v>
      </c>
      <c r="J221">
        <f>ROUND('Hurdles2022$'!J221*Hurdles!$P$1,3)</f>
        <v>13.468999999999999</v>
      </c>
      <c r="K221" t="str" cm="1">
        <f t="array" ref="K221">IF(OR(ISNUMBER(MATCH(B221&amp;C221,RemoteGen!$B:$B&amp;RemoteGen!$C:$C,0)),ISNUMBER(MATCH(C221&amp;B221,RemoteGen!$B:$B&amp;RemoteGen!$C:$C,0))),"Yes","")</f>
        <v/>
      </c>
      <c r="L221" t="str">
        <f>IF(AND(ISNUMBER(MATCH(B221,Regions!A:A,0)),ISNUMBER(MATCH(C221,Regions!A:A,0))),"Yes","")</f>
        <v/>
      </c>
      <c r="M221" t="str">
        <f>IF(AND(ISNUMBER(MATCH(B221,Regions!A:A,0)),ISNUMBER(MATCH(C221,Regions!A:A,0))),"",IF(OR(ISNUMBER(MATCH(B221,Regions!A:A,0)),ISNUMBER(MATCH(C221,Regions!A:A,0))),"Yes",""))</f>
        <v>Yes</v>
      </c>
      <c r="N221" t="str">
        <f>IF(M221="Yes",IF(ISNUMBER(MATCH(B221,Regions!B:B,0)),"Yes",""),"")</f>
        <v>Yes</v>
      </c>
      <c r="O221" t="str">
        <f>IF(M221="Yes",IF(ISNUMBER(MATCH(C221,Regions!B:B,0)),"Yes",""),"")</f>
        <v/>
      </c>
    </row>
    <row r="222" spans="1:15" x14ac:dyDescent="0.25">
      <c r="A222" t="s">
        <v>193</v>
      </c>
      <c r="B222" t="s">
        <v>26</v>
      </c>
      <c r="C222" t="s">
        <v>14</v>
      </c>
      <c r="D222">
        <f t="shared" si="10"/>
        <v>24.759358797856322</v>
      </c>
      <c r="E222">
        <f t="shared" si="11"/>
        <v>13.468999999999999</v>
      </c>
      <c r="H222">
        <v>2029</v>
      </c>
      <c r="I222">
        <f>ROUND('Hurdles2022$'!I222*Hurdles!$P$1,3)</f>
        <v>8.64</v>
      </c>
      <c r="J222">
        <f>ROUND('Hurdles2022$'!J222*Hurdles!$P$1,3)</f>
        <v>13.468999999999999</v>
      </c>
      <c r="K222" t="str" cm="1">
        <f t="array" ref="K222">IF(OR(ISNUMBER(MATCH(B222&amp;C222,RemoteGen!$B:$B&amp;RemoteGen!$C:$C,0)),ISNUMBER(MATCH(C222&amp;B222,RemoteGen!$B:$B&amp;RemoteGen!$C:$C,0))),"Yes","")</f>
        <v>Yes</v>
      </c>
      <c r="L222" t="str">
        <f>IF(AND(ISNUMBER(MATCH(B222,Regions!A:A,0)),ISNUMBER(MATCH(C222,Regions!A:A,0))),"Yes","")</f>
        <v/>
      </c>
      <c r="M222" t="str">
        <f>IF(AND(ISNUMBER(MATCH(B222,Regions!A:A,0)),ISNUMBER(MATCH(C222,Regions!A:A,0))),"",IF(OR(ISNUMBER(MATCH(B222,Regions!A:A,0)),ISNUMBER(MATCH(C222,Regions!A:A,0))),"Yes",""))</f>
        <v>Yes</v>
      </c>
      <c r="N222" t="str">
        <f>IF(M222="Yes",IF(ISNUMBER(MATCH(B222,Regions!B:B,0)),"Yes",""),"")</f>
        <v>Yes</v>
      </c>
      <c r="O222" t="str">
        <f>IF(M222="Yes",IF(ISNUMBER(MATCH(C222,Regions!B:B,0)),"Yes",""),"")</f>
        <v/>
      </c>
    </row>
    <row r="223" spans="1:15" x14ac:dyDescent="0.25">
      <c r="A223" t="s">
        <v>193</v>
      </c>
      <c r="B223" t="s">
        <v>11</v>
      </c>
      <c r="C223" t="s">
        <v>24</v>
      </c>
      <c r="D223">
        <f t="shared" si="10"/>
        <v>19.942358797856322</v>
      </c>
      <c r="E223">
        <f t="shared" si="11"/>
        <v>7.25</v>
      </c>
      <c r="H223">
        <v>2029</v>
      </c>
      <c r="I223">
        <f>ROUND('Hurdles2022$'!I223*Hurdles!$P$1,3)</f>
        <v>3.823</v>
      </c>
      <c r="J223">
        <f>ROUND('Hurdles2022$'!J223*Hurdles!$P$1,3)</f>
        <v>7.25</v>
      </c>
      <c r="K223" t="str" cm="1">
        <f t="array" ref="K223">IF(OR(ISNUMBER(MATCH(B223&amp;C223,RemoteGen!$B:$B&amp;RemoteGen!$C:$C,0)),ISNUMBER(MATCH(C223&amp;B223,RemoteGen!$B:$B&amp;RemoteGen!$C:$C,0))),"Yes","")</f>
        <v/>
      </c>
      <c r="L223" t="str">
        <f>IF(AND(ISNUMBER(MATCH(B223,Regions!A:A,0)),ISNUMBER(MATCH(C223,Regions!A:A,0))),"Yes","")</f>
        <v/>
      </c>
      <c r="M223" t="str">
        <f>IF(AND(ISNUMBER(MATCH(B223,Regions!A:A,0)),ISNUMBER(MATCH(C223,Regions!A:A,0))),"",IF(OR(ISNUMBER(MATCH(B223,Regions!A:A,0)),ISNUMBER(MATCH(C223,Regions!A:A,0))),"Yes",""))</f>
        <v>Yes</v>
      </c>
      <c r="N223" t="str">
        <f>IF(M223="Yes",IF(ISNUMBER(MATCH(B223,Regions!B:B,0)),"Yes",""),"")</f>
        <v>Yes</v>
      </c>
      <c r="O223" t="str">
        <f>IF(M223="Yes",IF(ISNUMBER(MATCH(C223,Regions!B:B,0)),"Yes",""),"")</f>
        <v/>
      </c>
    </row>
    <row r="224" spans="1:15" x14ac:dyDescent="0.25">
      <c r="A224" t="s">
        <v>193</v>
      </c>
      <c r="B224" t="s">
        <v>30</v>
      </c>
      <c r="C224" t="s">
        <v>27</v>
      </c>
      <c r="D224">
        <f t="shared" si="10"/>
        <v>19.942358797856322</v>
      </c>
      <c r="E224">
        <f t="shared" si="11"/>
        <v>13.468999999999999</v>
      </c>
      <c r="H224">
        <v>2029</v>
      </c>
      <c r="I224">
        <f>ROUND('Hurdles2022$'!I224*Hurdles!$P$1,3)</f>
        <v>3.823</v>
      </c>
      <c r="J224">
        <f>ROUND('Hurdles2022$'!J224*Hurdles!$P$1,3)</f>
        <v>13.468999999999999</v>
      </c>
      <c r="K224" t="str" cm="1">
        <f t="array" ref="K224">IF(OR(ISNUMBER(MATCH(B224&amp;C224,RemoteGen!$B:$B&amp;RemoteGen!$C:$C,0)),ISNUMBER(MATCH(C224&amp;B224,RemoteGen!$B:$B&amp;RemoteGen!$C:$C,0))),"Yes","")</f>
        <v>Yes</v>
      </c>
      <c r="L224" t="str">
        <f>IF(AND(ISNUMBER(MATCH(B224,Regions!A:A,0)),ISNUMBER(MATCH(C224,Regions!A:A,0))),"Yes","")</f>
        <v/>
      </c>
      <c r="M224" t="str">
        <f>IF(AND(ISNUMBER(MATCH(B224,Regions!A:A,0)),ISNUMBER(MATCH(C224,Regions!A:A,0))),"",IF(OR(ISNUMBER(MATCH(B224,Regions!A:A,0)),ISNUMBER(MATCH(C224,Regions!A:A,0))),"Yes",""))</f>
        <v>Yes</v>
      </c>
      <c r="N224" t="str">
        <f>IF(M224="Yes",IF(ISNUMBER(MATCH(B224,Regions!B:B,0)),"Yes",""),"")</f>
        <v>Yes</v>
      </c>
      <c r="O224" t="str">
        <f>IF(M224="Yes",IF(ISNUMBER(MATCH(C224,Regions!B:B,0)),"Yes",""),"")</f>
        <v/>
      </c>
    </row>
    <row r="225" spans="1:15" x14ac:dyDescent="0.25">
      <c r="A225" t="s">
        <v>193</v>
      </c>
      <c r="B225" t="s">
        <v>27</v>
      </c>
      <c r="C225" t="s">
        <v>20</v>
      </c>
      <c r="D225">
        <f t="shared" si="10"/>
        <v>13.468999999999999</v>
      </c>
      <c r="E225">
        <f t="shared" si="11"/>
        <v>18.49035879785632</v>
      </c>
      <c r="H225">
        <v>2029</v>
      </c>
      <c r="I225">
        <f>ROUND('Hurdles2022$'!I225*Hurdles!$P$1,3)</f>
        <v>13.468999999999999</v>
      </c>
      <c r="J225">
        <f>ROUND('Hurdles2022$'!J225*Hurdles!$P$1,3)</f>
        <v>2.371</v>
      </c>
      <c r="K225" t="str" cm="1">
        <f t="array" ref="K225">IF(OR(ISNUMBER(MATCH(B225&amp;C225,RemoteGen!$B:$B&amp;RemoteGen!$C:$C,0)),ISNUMBER(MATCH(C225&amp;B225,RemoteGen!$B:$B&amp;RemoteGen!$C:$C,0))),"Yes","")</f>
        <v>Yes</v>
      </c>
      <c r="L225" t="str">
        <f>IF(AND(ISNUMBER(MATCH(B225,Regions!A:A,0)),ISNUMBER(MATCH(C225,Regions!A:A,0))),"Yes","")</f>
        <v/>
      </c>
      <c r="M225" t="str">
        <f>IF(AND(ISNUMBER(MATCH(B225,Regions!A:A,0)),ISNUMBER(MATCH(C225,Regions!A:A,0))),"",IF(OR(ISNUMBER(MATCH(B225,Regions!A:A,0)),ISNUMBER(MATCH(C225,Regions!A:A,0))),"Yes",""))</f>
        <v>Yes</v>
      </c>
      <c r="N225" t="str">
        <f>IF(M225="Yes",IF(ISNUMBER(MATCH(B225,Regions!B:B,0)),"Yes",""),"")</f>
        <v/>
      </c>
      <c r="O225" t="str">
        <f>IF(M225="Yes",IF(ISNUMBER(MATCH(C225,Regions!B:B,0)),"Yes",""),"")</f>
        <v>Yes</v>
      </c>
    </row>
    <row r="226" spans="1:15" x14ac:dyDescent="0.25">
      <c r="A226" t="s">
        <v>193</v>
      </c>
      <c r="B226" t="s">
        <v>22</v>
      </c>
      <c r="C226" t="s">
        <v>27</v>
      </c>
      <c r="D226">
        <f t="shared" si="10"/>
        <v>19.26035879785632</v>
      </c>
      <c r="E226">
        <f t="shared" si="11"/>
        <v>13.63</v>
      </c>
      <c r="H226">
        <v>2029</v>
      </c>
      <c r="I226">
        <f>ROUND('Hurdles2022$'!I226*Hurdles!$P$1,3)</f>
        <v>3.141</v>
      </c>
      <c r="J226">
        <f>ROUND('Hurdles2022$'!J226*Hurdles!$P$1,3)</f>
        <v>13.63</v>
      </c>
      <c r="K226" t="str" cm="1">
        <f t="array" ref="K226">IF(OR(ISNUMBER(MATCH(B226&amp;C226,RemoteGen!$B:$B&amp;RemoteGen!$C:$C,0)),ISNUMBER(MATCH(C226&amp;B226,RemoteGen!$B:$B&amp;RemoteGen!$C:$C,0))),"Yes","")</f>
        <v>Yes</v>
      </c>
      <c r="L226" t="str">
        <f>IF(AND(ISNUMBER(MATCH(B226,Regions!A:A,0)),ISNUMBER(MATCH(C226,Regions!A:A,0))),"Yes","")</f>
        <v/>
      </c>
      <c r="M226" t="str">
        <f>IF(AND(ISNUMBER(MATCH(B226,Regions!A:A,0)),ISNUMBER(MATCH(C226,Regions!A:A,0))),"",IF(OR(ISNUMBER(MATCH(B226,Regions!A:A,0)),ISNUMBER(MATCH(C226,Regions!A:A,0))),"Yes",""))</f>
        <v>Yes</v>
      </c>
      <c r="N226" t="str">
        <f>IF(M226="Yes",IF(ISNUMBER(MATCH(B226,Regions!B:B,0)),"Yes",""),"")</f>
        <v>Yes</v>
      </c>
      <c r="O226" t="str">
        <f>IF(M226="Yes",IF(ISNUMBER(MATCH(C226,Regions!B:B,0)),"Yes",""),"")</f>
        <v/>
      </c>
    </row>
    <row r="227" spans="1:15" x14ac:dyDescent="0.25">
      <c r="A227" t="s">
        <v>193</v>
      </c>
      <c r="B227" t="s">
        <v>14</v>
      </c>
      <c r="C227" t="s">
        <v>13</v>
      </c>
      <c r="D227">
        <f t="shared" si="10"/>
        <v>13.63</v>
      </c>
      <c r="E227">
        <f t="shared" si="11"/>
        <v>21.283358797856323</v>
      </c>
      <c r="H227">
        <v>2029</v>
      </c>
      <c r="I227">
        <f>ROUND('Hurdles2022$'!I227*Hurdles!$P$1,3)</f>
        <v>13.63</v>
      </c>
      <c r="J227">
        <f>ROUND('Hurdles2022$'!J227*Hurdles!$P$1,3)</f>
        <v>5.1639999999999997</v>
      </c>
      <c r="K227" t="str" cm="1">
        <f t="array" ref="K227">IF(OR(ISNUMBER(MATCH(B227&amp;C227,RemoteGen!$B:$B&amp;RemoteGen!$C:$C,0)),ISNUMBER(MATCH(C227&amp;B227,RemoteGen!$B:$B&amp;RemoteGen!$C:$C,0))),"Yes","")</f>
        <v/>
      </c>
      <c r="L227" t="str">
        <f>IF(AND(ISNUMBER(MATCH(B227,Regions!A:A,0)),ISNUMBER(MATCH(C227,Regions!A:A,0))),"Yes","")</f>
        <v/>
      </c>
      <c r="M227" t="str">
        <f>IF(AND(ISNUMBER(MATCH(B227,Regions!A:A,0)),ISNUMBER(MATCH(C227,Regions!A:A,0))),"",IF(OR(ISNUMBER(MATCH(B227,Regions!A:A,0)),ISNUMBER(MATCH(C227,Regions!A:A,0))),"Yes",""))</f>
        <v>Yes</v>
      </c>
      <c r="N227" t="str">
        <f>IF(M227="Yes",IF(ISNUMBER(MATCH(B227,Regions!B:B,0)),"Yes",""),"")</f>
        <v/>
      </c>
      <c r="O227" t="str">
        <f>IF(M227="Yes",IF(ISNUMBER(MATCH(C227,Regions!B:B,0)),"Yes",""),"")</f>
        <v>Yes</v>
      </c>
    </row>
    <row r="228" spans="1:15" x14ac:dyDescent="0.25">
      <c r="A228" t="s">
        <v>193</v>
      </c>
      <c r="B228" t="s">
        <v>14</v>
      </c>
      <c r="C228" t="s">
        <v>18</v>
      </c>
      <c r="D228">
        <f t="shared" si="10"/>
        <v>13.468999999999999</v>
      </c>
      <c r="E228">
        <f t="shared" si="11"/>
        <v>18.49035879785632</v>
      </c>
      <c r="H228">
        <v>2029</v>
      </c>
      <c r="I228">
        <f>ROUND('Hurdles2022$'!I228*Hurdles!$P$1,3)</f>
        <v>13.468999999999999</v>
      </c>
      <c r="J228">
        <f>ROUND('Hurdles2022$'!J228*Hurdles!$P$1,3)</f>
        <v>2.371</v>
      </c>
      <c r="K228" t="str" cm="1">
        <f t="array" ref="K228">IF(OR(ISNUMBER(MATCH(B228&amp;C228,RemoteGen!$B:$B&amp;RemoteGen!$C:$C,0)),ISNUMBER(MATCH(C228&amp;B228,RemoteGen!$B:$B&amp;RemoteGen!$C:$C,0))),"Yes","")</f>
        <v>Yes</v>
      </c>
      <c r="L228" t="str">
        <f>IF(AND(ISNUMBER(MATCH(B228,Regions!A:A,0)),ISNUMBER(MATCH(C228,Regions!A:A,0))),"Yes","")</f>
        <v/>
      </c>
      <c r="M228" t="str">
        <f>IF(AND(ISNUMBER(MATCH(B228,Regions!A:A,0)),ISNUMBER(MATCH(C228,Regions!A:A,0))),"",IF(OR(ISNUMBER(MATCH(B228,Regions!A:A,0)),ISNUMBER(MATCH(C228,Regions!A:A,0))),"Yes",""))</f>
        <v>Yes</v>
      </c>
      <c r="N228" t="str">
        <f>IF(M228="Yes",IF(ISNUMBER(MATCH(B228,Regions!B:B,0)),"Yes",""),"")</f>
        <v/>
      </c>
      <c r="O228" t="str">
        <f>IF(M228="Yes",IF(ISNUMBER(MATCH(C228,Regions!B:B,0)),"Yes",""),"")</f>
        <v>Yes</v>
      </c>
    </row>
    <row r="229" spans="1:15" x14ac:dyDescent="0.25">
      <c r="A229" t="s">
        <v>193</v>
      </c>
      <c r="B229" t="s">
        <v>15</v>
      </c>
      <c r="C229" t="s">
        <v>23</v>
      </c>
      <c r="D229">
        <f t="shared" si="10"/>
        <v>13.468999999999999</v>
      </c>
      <c r="E229">
        <f t="shared" si="11"/>
        <v>18.98735879785632</v>
      </c>
      <c r="H229">
        <v>2029</v>
      </c>
      <c r="I229">
        <f>ROUND('Hurdles2022$'!I229*Hurdles!$P$1,3)</f>
        <v>13.468999999999999</v>
      </c>
      <c r="J229">
        <f>ROUND('Hurdles2022$'!J229*Hurdles!$P$1,3)</f>
        <v>2.8679999999999999</v>
      </c>
      <c r="K229" t="str" cm="1">
        <f t="array" ref="K229">IF(OR(ISNUMBER(MATCH(B229&amp;C229,RemoteGen!$B:$B&amp;RemoteGen!$C:$C,0)),ISNUMBER(MATCH(C229&amp;B229,RemoteGen!$B:$B&amp;RemoteGen!$C:$C,0))),"Yes","")</f>
        <v/>
      </c>
      <c r="L229" t="str">
        <f>IF(AND(ISNUMBER(MATCH(B229,Regions!A:A,0)),ISNUMBER(MATCH(C229,Regions!A:A,0))),"Yes","")</f>
        <v/>
      </c>
      <c r="M229" t="str">
        <f>IF(AND(ISNUMBER(MATCH(B229,Regions!A:A,0)),ISNUMBER(MATCH(C229,Regions!A:A,0))),"",IF(OR(ISNUMBER(MATCH(B229,Regions!A:A,0)),ISNUMBER(MATCH(C229,Regions!A:A,0))),"Yes",""))</f>
        <v>Yes</v>
      </c>
      <c r="N229" t="str">
        <f>IF(M229="Yes",IF(ISNUMBER(MATCH(B229,Regions!B:B,0)),"Yes",""),"")</f>
        <v/>
      </c>
      <c r="O229" t="str">
        <f>IF(M229="Yes",IF(ISNUMBER(MATCH(C229,Regions!B:B,0)),"Yes",""),"")</f>
        <v>Yes</v>
      </c>
    </row>
    <row r="230" spans="1:15" x14ac:dyDescent="0.25">
      <c r="A230" t="s">
        <v>193</v>
      </c>
      <c r="B230" t="s">
        <v>129</v>
      </c>
      <c r="C230" t="s">
        <v>20</v>
      </c>
      <c r="D230">
        <f t="shared" si="10"/>
        <v>3.141</v>
      </c>
      <c r="E230">
        <f t="shared" si="11"/>
        <v>18.49035879785632</v>
      </c>
      <c r="H230">
        <v>2029</v>
      </c>
      <c r="I230">
        <f>ROUND('Hurdles2022$'!I230*Hurdles!$P$1,3)</f>
        <v>3.141</v>
      </c>
      <c r="J230">
        <f>ROUND('Hurdles2022$'!J230*Hurdles!$P$1,3)</f>
        <v>2.371</v>
      </c>
      <c r="K230" t="str" cm="1">
        <f t="array" ref="K230">IF(OR(ISNUMBER(MATCH(B230&amp;C230,RemoteGen!$B:$B&amp;RemoteGen!$C:$C,0)),ISNUMBER(MATCH(C230&amp;B230,RemoteGen!$B:$B&amp;RemoteGen!$C:$C,0))),"Yes","")</f>
        <v/>
      </c>
      <c r="L230" t="str">
        <f>IF(AND(ISNUMBER(MATCH(B230,Regions!A:A,0)),ISNUMBER(MATCH(C230,Regions!A:A,0))),"Yes","")</f>
        <v/>
      </c>
      <c r="M230" t="str">
        <f>IF(AND(ISNUMBER(MATCH(B230,Regions!A:A,0)),ISNUMBER(MATCH(C230,Regions!A:A,0))),"",IF(OR(ISNUMBER(MATCH(B230,Regions!A:A,0)),ISNUMBER(MATCH(C230,Regions!A:A,0))),"Yes",""))</f>
        <v>Yes</v>
      </c>
      <c r="N230" t="str">
        <f>IF(M230="Yes",IF(ISNUMBER(MATCH(B230,Regions!B:B,0)),"Yes",""),"")</f>
        <v/>
      </c>
      <c r="O230" t="str">
        <f>IF(M230="Yes",IF(ISNUMBER(MATCH(C230,Regions!B:B,0)),"Yes",""),"")</f>
        <v>Yes</v>
      </c>
    </row>
    <row r="231" spans="1:15" x14ac:dyDescent="0.25">
      <c r="A231" t="s">
        <v>193</v>
      </c>
      <c r="B231" t="s">
        <v>129</v>
      </c>
      <c r="C231" t="s">
        <v>26</v>
      </c>
      <c r="D231">
        <f t="shared" si="10"/>
        <v>13.63</v>
      </c>
      <c r="E231">
        <f t="shared" si="11"/>
        <v>24.759358797856322</v>
      </c>
      <c r="H231">
        <v>2029</v>
      </c>
      <c r="I231">
        <f>ROUND('Hurdles2022$'!I231*Hurdles!$P$1,3)</f>
        <v>13.63</v>
      </c>
      <c r="J231">
        <f>ROUND('Hurdles2022$'!J231*Hurdles!$P$1,3)</f>
        <v>8.64</v>
      </c>
      <c r="K231" t="str" cm="1">
        <f t="array" ref="K231">IF(OR(ISNUMBER(MATCH(B231&amp;C231,RemoteGen!$B:$B&amp;RemoteGen!$C:$C,0)),ISNUMBER(MATCH(C231&amp;B231,RemoteGen!$B:$B&amp;RemoteGen!$C:$C,0))),"Yes","")</f>
        <v/>
      </c>
      <c r="L231" t="str">
        <f>IF(AND(ISNUMBER(MATCH(B231,Regions!A:A,0)),ISNUMBER(MATCH(C231,Regions!A:A,0))),"Yes","")</f>
        <v/>
      </c>
      <c r="M231" t="str">
        <f>IF(AND(ISNUMBER(MATCH(B231,Regions!A:A,0)),ISNUMBER(MATCH(C231,Regions!A:A,0))),"",IF(OR(ISNUMBER(MATCH(B231,Regions!A:A,0)),ISNUMBER(MATCH(C231,Regions!A:A,0))),"Yes",""))</f>
        <v>Yes</v>
      </c>
      <c r="N231" t="str">
        <f>IF(M231="Yes",IF(ISNUMBER(MATCH(B231,Regions!B:B,0)),"Yes",""),"")</f>
        <v/>
      </c>
      <c r="O231" t="str">
        <f>IF(M231="Yes",IF(ISNUMBER(MATCH(C231,Regions!B:B,0)),"Yes",""),"")</f>
        <v>Yes</v>
      </c>
    </row>
    <row r="232" spans="1:15" x14ac:dyDescent="0.25">
      <c r="A232" t="s">
        <v>193</v>
      </c>
      <c r="B232" t="s">
        <v>16</v>
      </c>
      <c r="C232" t="s">
        <v>14</v>
      </c>
      <c r="D232">
        <f t="shared" si="10"/>
        <v>18.627358797856321</v>
      </c>
      <c r="E232">
        <f t="shared" si="11"/>
        <v>13.468999999999999</v>
      </c>
      <c r="H232">
        <v>2029</v>
      </c>
      <c r="I232">
        <f>ROUND('Hurdles2022$'!I232*Hurdles!$P$1,3)</f>
        <v>2.508</v>
      </c>
      <c r="J232">
        <f>ROUND('Hurdles2022$'!J232*Hurdles!$P$1,3)</f>
        <v>13.468999999999999</v>
      </c>
      <c r="K232" t="str" cm="1">
        <f t="array" ref="K232">IF(OR(ISNUMBER(MATCH(B232&amp;C232,RemoteGen!$B:$B&amp;RemoteGen!$C:$C,0)),ISNUMBER(MATCH(C232&amp;B232,RemoteGen!$B:$B&amp;RemoteGen!$C:$C,0))),"Yes","")</f>
        <v>Yes</v>
      </c>
      <c r="L232" t="str">
        <f>IF(AND(ISNUMBER(MATCH(B232,Regions!A:A,0)),ISNUMBER(MATCH(C232,Regions!A:A,0))),"Yes","")</f>
        <v/>
      </c>
      <c r="M232" t="str">
        <f>IF(AND(ISNUMBER(MATCH(B232,Regions!A:A,0)),ISNUMBER(MATCH(C232,Regions!A:A,0))),"",IF(OR(ISNUMBER(MATCH(B232,Regions!A:A,0)),ISNUMBER(MATCH(C232,Regions!A:A,0))),"Yes",""))</f>
        <v>Yes</v>
      </c>
      <c r="N232" t="str">
        <f>IF(M232="Yes",IF(ISNUMBER(MATCH(B232,Regions!B:B,0)),"Yes",""),"")</f>
        <v>Yes</v>
      </c>
      <c r="O232" t="str">
        <f>IF(M232="Yes",IF(ISNUMBER(MATCH(C232,Regions!B:B,0)),"Yes",""),"")</f>
        <v/>
      </c>
    </row>
    <row r="233" spans="1:15" x14ac:dyDescent="0.25">
      <c r="A233" t="s">
        <v>193</v>
      </c>
      <c r="B233" t="s">
        <v>18</v>
      </c>
      <c r="C233" t="s">
        <v>9</v>
      </c>
      <c r="D233">
        <f t="shared" si="10"/>
        <v>18.49035879785632</v>
      </c>
      <c r="E233">
        <f t="shared" si="11"/>
        <v>4.1210000000000004</v>
      </c>
      <c r="H233">
        <v>2029</v>
      </c>
      <c r="I233">
        <f>ROUND('Hurdles2022$'!I233*Hurdles!$P$1,3)</f>
        <v>2.371</v>
      </c>
      <c r="J233">
        <f>ROUND('Hurdles2022$'!J233*Hurdles!$P$1,3)</f>
        <v>4.1210000000000004</v>
      </c>
      <c r="K233" t="str" cm="1">
        <f t="array" ref="K233">IF(OR(ISNUMBER(MATCH(B233&amp;C233,RemoteGen!$B:$B&amp;RemoteGen!$C:$C,0)),ISNUMBER(MATCH(C233&amp;B233,RemoteGen!$B:$B&amp;RemoteGen!$C:$C,0))),"Yes","")</f>
        <v/>
      </c>
      <c r="L233" t="str">
        <f>IF(AND(ISNUMBER(MATCH(B233,Regions!A:A,0)),ISNUMBER(MATCH(C233,Regions!A:A,0))),"Yes","")</f>
        <v/>
      </c>
      <c r="M233" t="str">
        <f>IF(AND(ISNUMBER(MATCH(B233,Regions!A:A,0)),ISNUMBER(MATCH(C233,Regions!A:A,0))),"",IF(OR(ISNUMBER(MATCH(B233,Regions!A:A,0)),ISNUMBER(MATCH(C233,Regions!A:A,0))),"Yes",""))</f>
        <v>Yes</v>
      </c>
      <c r="N233" t="str">
        <f>IF(M233="Yes",IF(ISNUMBER(MATCH(B233,Regions!B:B,0)),"Yes",""),"")</f>
        <v>Yes</v>
      </c>
      <c r="O233" t="str">
        <f>IF(M233="Yes",IF(ISNUMBER(MATCH(C233,Regions!B:B,0)),"Yes",""),"")</f>
        <v/>
      </c>
    </row>
    <row r="234" spans="1:15" x14ac:dyDescent="0.25">
      <c r="A234" t="s">
        <v>193</v>
      </c>
      <c r="B234" t="s">
        <v>8</v>
      </c>
      <c r="C234" t="s">
        <v>9</v>
      </c>
      <c r="D234">
        <f t="shared" si="10"/>
        <v>22.458301249886546</v>
      </c>
      <c r="E234">
        <f t="shared" si="11"/>
        <v>4.1210000000000004</v>
      </c>
      <c r="H234">
        <v>2030</v>
      </c>
      <c r="I234">
        <f>ROUND('Hurdles2022$'!I234*Hurdles!$P$1,3)</f>
        <v>4.9029999999999996</v>
      </c>
      <c r="J234">
        <f>ROUND('Hurdles2022$'!J234*Hurdles!$P$1,3)</f>
        <v>4.1210000000000004</v>
      </c>
      <c r="K234" t="str" cm="1">
        <f t="array" ref="K234">IF(OR(ISNUMBER(MATCH(B234&amp;C234,RemoteGen!$B:$B&amp;RemoteGen!$C:$C,0)),ISNUMBER(MATCH(C234&amp;B234,RemoteGen!$B:$B&amp;RemoteGen!$C:$C,0))),"Yes","")</f>
        <v>Yes</v>
      </c>
      <c r="L234" t="str">
        <f>IF(AND(ISNUMBER(MATCH(B234,Regions!A:A,0)),ISNUMBER(MATCH(C234,Regions!A:A,0))),"Yes","")</f>
        <v/>
      </c>
      <c r="M234" t="str">
        <f>IF(AND(ISNUMBER(MATCH(B234,Regions!A:A,0)),ISNUMBER(MATCH(C234,Regions!A:A,0))),"",IF(OR(ISNUMBER(MATCH(B234,Regions!A:A,0)),ISNUMBER(MATCH(C234,Regions!A:A,0))),"Yes",""))</f>
        <v>Yes</v>
      </c>
      <c r="N234" t="str">
        <f>IF(M234="Yes",IF(ISNUMBER(MATCH(B234,Regions!B:B,0)),"Yes",""),"")</f>
        <v>Yes</v>
      </c>
      <c r="O234" t="str">
        <f>IF(M234="Yes",IF(ISNUMBER(MATCH(C234,Regions!B:B,0)),"Yes",""),"")</f>
        <v/>
      </c>
    </row>
    <row r="235" spans="1:15" x14ac:dyDescent="0.25">
      <c r="A235" t="s">
        <v>193</v>
      </c>
      <c r="B235" t="s">
        <v>8</v>
      </c>
      <c r="C235" t="s">
        <v>14</v>
      </c>
      <c r="D235">
        <f t="shared" si="10"/>
        <v>22.458301249886546</v>
      </c>
      <c r="E235">
        <f t="shared" si="11"/>
        <v>13.468999999999999</v>
      </c>
      <c r="H235">
        <v>2030</v>
      </c>
      <c r="I235">
        <f>ROUND('Hurdles2022$'!I235*Hurdles!$P$1,3)</f>
        <v>4.9029999999999996</v>
      </c>
      <c r="J235">
        <f>ROUND('Hurdles2022$'!J235*Hurdles!$P$1,3)</f>
        <v>13.468999999999999</v>
      </c>
      <c r="K235" t="str" cm="1">
        <f t="array" ref="K235">IF(OR(ISNUMBER(MATCH(B235&amp;C235,RemoteGen!$B:$B&amp;RemoteGen!$C:$C,0)),ISNUMBER(MATCH(C235&amp;B235,RemoteGen!$B:$B&amp;RemoteGen!$C:$C,0))),"Yes","")</f>
        <v>Yes</v>
      </c>
      <c r="L235" t="str">
        <f>IF(AND(ISNUMBER(MATCH(B235,Regions!A:A,0)),ISNUMBER(MATCH(C235,Regions!A:A,0))),"Yes","")</f>
        <v/>
      </c>
      <c r="M235" t="str">
        <f>IF(AND(ISNUMBER(MATCH(B235,Regions!A:A,0)),ISNUMBER(MATCH(C235,Regions!A:A,0))),"",IF(OR(ISNUMBER(MATCH(B235,Regions!A:A,0)),ISNUMBER(MATCH(C235,Regions!A:A,0))),"Yes",""))</f>
        <v>Yes</v>
      </c>
      <c r="N235" t="str">
        <f>IF(M235="Yes",IF(ISNUMBER(MATCH(B235,Regions!B:B,0)),"Yes",""),"")</f>
        <v>Yes</v>
      </c>
      <c r="O235" t="str">
        <f>IF(M235="Yes",IF(ISNUMBER(MATCH(C235,Regions!B:B,0)),"Yes",""),"")</f>
        <v/>
      </c>
    </row>
    <row r="236" spans="1:15" x14ac:dyDescent="0.25">
      <c r="A236" t="s">
        <v>193</v>
      </c>
      <c r="B236" t="s">
        <v>8</v>
      </c>
      <c r="C236" t="s">
        <v>15</v>
      </c>
      <c r="D236">
        <f t="shared" si="10"/>
        <v>22.458301249886546</v>
      </c>
      <c r="E236">
        <f t="shared" si="11"/>
        <v>13.468999999999999</v>
      </c>
      <c r="H236">
        <v>2030</v>
      </c>
      <c r="I236">
        <f>ROUND('Hurdles2022$'!I236*Hurdles!$P$1,3)</f>
        <v>4.9029999999999996</v>
      </c>
      <c r="J236">
        <f>ROUND('Hurdles2022$'!J236*Hurdles!$P$1,3)</f>
        <v>13.468999999999999</v>
      </c>
      <c r="K236" t="str" cm="1">
        <f t="array" ref="K236">IF(OR(ISNUMBER(MATCH(B236&amp;C236,RemoteGen!$B:$B&amp;RemoteGen!$C:$C,0)),ISNUMBER(MATCH(C236&amp;B236,RemoteGen!$B:$B&amp;RemoteGen!$C:$C,0))),"Yes","")</f>
        <v>Yes</v>
      </c>
      <c r="L236" t="str">
        <f>IF(AND(ISNUMBER(MATCH(B236,Regions!A:A,0)),ISNUMBER(MATCH(C236,Regions!A:A,0))),"Yes","")</f>
        <v/>
      </c>
      <c r="M236" t="str">
        <f>IF(AND(ISNUMBER(MATCH(B236,Regions!A:A,0)),ISNUMBER(MATCH(C236,Regions!A:A,0))),"",IF(OR(ISNUMBER(MATCH(B236,Regions!A:A,0)),ISNUMBER(MATCH(C236,Regions!A:A,0))),"Yes",""))</f>
        <v>Yes</v>
      </c>
      <c r="N236" t="str">
        <f>IF(M236="Yes",IF(ISNUMBER(MATCH(B236,Regions!B:B,0)),"Yes",""),"")</f>
        <v>Yes</v>
      </c>
      <c r="O236" t="str">
        <f>IF(M236="Yes",IF(ISNUMBER(MATCH(C236,Regions!B:B,0)),"Yes",""),"")</f>
        <v/>
      </c>
    </row>
    <row r="237" spans="1:15" x14ac:dyDescent="0.25">
      <c r="A237" t="s">
        <v>193</v>
      </c>
      <c r="B237" t="s">
        <v>23</v>
      </c>
      <c r="C237" t="s">
        <v>9</v>
      </c>
      <c r="D237">
        <f t="shared" si="10"/>
        <v>20.423301249886546</v>
      </c>
      <c r="E237">
        <f t="shared" si="11"/>
        <v>4.1210000000000004</v>
      </c>
      <c r="H237">
        <v>2030</v>
      </c>
      <c r="I237">
        <f>ROUND('Hurdles2022$'!I237*Hurdles!$P$1,3)</f>
        <v>2.8679999999999999</v>
      </c>
      <c r="J237">
        <f>ROUND('Hurdles2022$'!J237*Hurdles!$P$1,3)</f>
        <v>4.1210000000000004</v>
      </c>
      <c r="K237" t="str" cm="1">
        <f t="array" ref="K237">IF(OR(ISNUMBER(MATCH(B237&amp;C237,RemoteGen!$B:$B&amp;RemoteGen!$C:$C,0)),ISNUMBER(MATCH(C237&amp;B237,RemoteGen!$B:$B&amp;RemoteGen!$C:$C,0))),"Yes","")</f>
        <v/>
      </c>
      <c r="L237" t="str">
        <f>IF(AND(ISNUMBER(MATCH(B237,Regions!A:A,0)),ISNUMBER(MATCH(C237,Regions!A:A,0))),"Yes","")</f>
        <v/>
      </c>
      <c r="M237" t="str">
        <f>IF(AND(ISNUMBER(MATCH(B237,Regions!A:A,0)),ISNUMBER(MATCH(C237,Regions!A:A,0))),"",IF(OR(ISNUMBER(MATCH(B237,Regions!A:A,0)),ISNUMBER(MATCH(C237,Regions!A:A,0))),"Yes",""))</f>
        <v>Yes</v>
      </c>
      <c r="N237" t="str">
        <f>IF(M237="Yes",IF(ISNUMBER(MATCH(B237,Regions!B:B,0)),"Yes",""),"")</f>
        <v>Yes</v>
      </c>
      <c r="O237" t="str">
        <f>IF(M237="Yes",IF(ISNUMBER(MATCH(C237,Regions!B:B,0)),"Yes",""),"")</f>
        <v/>
      </c>
    </row>
    <row r="238" spans="1:15" x14ac:dyDescent="0.25">
      <c r="A238" t="s">
        <v>193</v>
      </c>
      <c r="B238" t="s">
        <v>9</v>
      </c>
      <c r="C238" t="s">
        <v>16</v>
      </c>
      <c r="D238">
        <f t="shared" ref="D238:D301" si="12">I238+IF(N238="Yes",INDEX($X:$X,MATCH($H238,$S:$S,0)),0)</f>
        <v>4.1210000000000004</v>
      </c>
      <c r="E238">
        <f t="shared" ref="E238:E301" si="13">J238+IF(O238="Yes",INDEX($X:$X,MATCH($H238,$S:$S,0)),0)</f>
        <v>22.458301249886546</v>
      </c>
      <c r="H238">
        <v>2030</v>
      </c>
      <c r="I238">
        <f>ROUND('Hurdles2022$'!I238*Hurdles!$P$1,3)</f>
        <v>4.1210000000000004</v>
      </c>
      <c r="J238">
        <f>ROUND('Hurdles2022$'!J238*Hurdles!$P$1,3)</f>
        <v>4.9029999999999996</v>
      </c>
      <c r="K238" t="str" cm="1">
        <f t="array" ref="K238">IF(OR(ISNUMBER(MATCH(B238&amp;C238,RemoteGen!$B:$B&amp;RemoteGen!$C:$C,0)),ISNUMBER(MATCH(C238&amp;B238,RemoteGen!$B:$B&amp;RemoteGen!$C:$C,0))),"Yes","")</f>
        <v>Yes</v>
      </c>
      <c r="L238" t="str">
        <f>IF(AND(ISNUMBER(MATCH(B238,Regions!A:A,0)),ISNUMBER(MATCH(C238,Regions!A:A,0))),"Yes","")</f>
        <v/>
      </c>
      <c r="M238" t="str">
        <f>IF(AND(ISNUMBER(MATCH(B238,Regions!A:A,0)),ISNUMBER(MATCH(C238,Regions!A:A,0))),"",IF(OR(ISNUMBER(MATCH(B238,Regions!A:A,0)),ISNUMBER(MATCH(C238,Regions!A:A,0))),"Yes",""))</f>
        <v>Yes</v>
      </c>
      <c r="N238" t="str">
        <f>IF(M238="Yes",IF(ISNUMBER(MATCH(B238,Regions!B:B,0)),"Yes",""),"")</f>
        <v/>
      </c>
      <c r="O238" t="str">
        <f>IF(M238="Yes",IF(ISNUMBER(MATCH(C238,Regions!B:B,0)),"Yes",""),"")</f>
        <v>Yes</v>
      </c>
    </row>
    <row r="239" spans="1:15" x14ac:dyDescent="0.25">
      <c r="A239" t="s">
        <v>193</v>
      </c>
      <c r="B239" t="s">
        <v>24</v>
      </c>
      <c r="C239" t="s">
        <v>20</v>
      </c>
      <c r="D239">
        <f t="shared" si="12"/>
        <v>7.25</v>
      </c>
      <c r="E239">
        <f t="shared" si="13"/>
        <v>19.926301249886546</v>
      </c>
      <c r="H239">
        <v>2030</v>
      </c>
      <c r="I239">
        <f>ROUND('Hurdles2022$'!I239*Hurdles!$P$1,3)</f>
        <v>7.25</v>
      </c>
      <c r="J239">
        <f>ROUND('Hurdles2022$'!J239*Hurdles!$P$1,3)</f>
        <v>2.371</v>
      </c>
      <c r="K239" t="str" cm="1">
        <f t="array" ref="K239">IF(OR(ISNUMBER(MATCH(B239&amp;C239,RemoteGen!$B:$B&amp;RemoteGen!$C:$C,0)),ISNUMBER(MATCH(C239&amp;B239,RemoteGen!$B:$B&amp;RemoteGen!$C:$C,0))),"Yes","")</f>
        <v/>
      </c>
      <c r="L239" t="str">
        <f>IF(AND(ISNUMBER(MATCH(B239,Regions!A:A,0)),ISNUMBER(MATCH(C239,Regions!A:A,0))),"Yes","")</f>
        <v/>
      </c>
      <c r="M239" t="str">
        <f>IF(AND(ISNUMBER(MATCH(B239,Regions!A:A,0)),ISNUMBER(MATCH(C239,Regions!A:A,0))),"",IF(OR(ISNUMBER(MATCH(B239,Regions!A:A,0)),ISNUMBER(MATCH(C239,Regions!A:A,0))),"Yes",""))</f>
        <v>Yes</v>
      </c>
      <c r="N239" t="str">
        <f>IF(M239="Yes",IF(ISNUMBER(MATCH(B239,Regions!B:B,0)),"Yes",""),"")</f>
        <v/>
      </c>
      <c r="O239" t="str">
        <f>IF(M239="Yes",IF(ISNUMBER(MATCH(C239,Regions!B:B,0)),"Yes",""),"")</f>
        <v>Yes</v>
      </c>
    </row>
    <row r="240" spans="1:15" x14ac:dyDescent="0.25">
      <c r="A240" t="s">
        <v>193</v>
      </c>
      <c r="B240" t="s">
        <v>25</v>
      </c>
      <c r="C240" t="s">
        <v>20</v>
      </c>
      <c r="D240">
        <f t="shared" si="12"/>
        <v>3.141</v>
      </c>
      <c r="E240">
        <f t="shared" si="13"/>
        <v>19.926301249886546</v>
      </c>
      <c r="H240">
        <v>2030</v>
      </c>
      <c r="I240">
        <f>ROUND('Hurdles2022$'!I240*Hurdles!$P$1,3)</f>
        <v>3.141</v>
      </c>
      <c r="J240">
        <f>ROUND('Hurdles2022$'!J240*Hurdles!$P$1,3)</f>
        <v>2.371</v>
      </c>
      <c r="K240" t="str" cm="1">
        <f t="array" ref="K240">IF(OR(ISNUMBER(MATCH(B240&amp;C240,RemoteGen!$B:$B&amp;RemoteGen!$C:$C,0)),ISNUMBER(MATCH(C240&amp;B240,RemoteGen!$B:$B&amp;RemoteGen!$C:$C,0))),"Yes","")</f>
        <v/>
      </c>
      <c r="L240" t="str">
        <f>IF(AND(ISNUMBER(MATCH(B240,Regions!A:A,0)),ISNUMBER(MATCH(C240,Regions!A:A,0))),"Yes","")</f>
        <v/>
      </c>
      <c r="M240" t="str">
        <f>IF(AND(ISNUMBER(MATCH(B240,Regions!A:A,0)),ISNUMBER(MATCH(C240,Regions!A:A,0))),"",IF(OR(ISNUMBER(MATCH(B240,Regions!A:A,0)),ISNUMBER(MATCH(C240,Regions!A:A,0))),"Yes",""))</f>
        <v>Yes</v>
      </c>
      <c r="N240" t="str">
        <f>IF(M240="Yes",IF(ISNUMBER(MATCH(B240,Regions!B:B,0)),"Yes",""),"")</f>
        <v/>
      </c>
      <c r="O240" t="str">
        <f>IF(M240="Yes",IF(ISNUMBER(MATCH(C240,Regions!B:B,0)),"Yes",""),"")</f>
        <v>Yes</v>
      </c>
    </row>
    <row r="241" spans="1:15" x14ac:dyDescent="0.25">
      <c r="A241" t="s">
        <v>193</v>
      </c>
      <c r="B241" t="s">
        <v>25</v>
      </c>
      <c r="C241" t="s">
        <v>26</v>
      </c>
      <c r="D241">
        <f t="shared" si="12"/>
        <v>13.63</v>
      </c>
      <c r="E241">
        <f t="shared" si="13"/>
        <v>26.195301249886548</v>
      </c>
      <c r="H241">
        <v>2030</v>
      </c>
      <c r="I241">
        <f>ROUND('Hurdles2022$'!I241*Hurdles!$P$1,3)</f>
        <v>13.63</v>
      </c>
      <c r="J241">
        <f>ROUND('Hurdles2022$'!J241*Hurdles!$P$1,3)</f>
        <v>8.64</v>
      </c>
      <c r="K241" t="str" cm="1">
        <f t="array" ref="K241">IF(OR(ISNUMBER(MATCH(B241&amp;C241,RemoteGen!$B:$B&amp;RemoteGen!$C:$C,0)),ISNUMBER(MATCH(C241&amp;B241,RemoteGen!$B:$B&amp;RemoteGen!$C:$C,0))),"Yes","")</f>
        <v>Yes</v>
      </c>
      <c r="L241" t="str">
        <f>IF(AND(ISNUMBER(MATCH(B241,Regions!A:A,0)),ISNUMBER(MATCH(C241,Regions!A:A,0))),"Yes","")</f>
        <v/>
      </c>
      <c r="M241" t="str">
        <f>IF(AND(ISNUMBER(MATCH(B241,Regions!A:A,0)),ISNUMBER(MATCH(C241,Regions!A:A,0))),"",IF(OR(ISNUMBER(MATCH(B241,Regions!A:A,0)),ISNUMBER(MATCH(C241,Regions!A:A,0))),"Yes",""))</f>
        <v>Yes</v>
      </c>
      <c r="N241" t="str">
        <f>IF(M241="Yes",IF(ISNUMBER(MATCH(B241,Regions!B:B,0)),"Yes",""),"")</f>
        <v/>
      </c>
      <c r="O241" t="str">
        <f>IF(M241="Yes",IF(ISNUMBER(MATCH(C241,Regions!B:B,0)),"Yes",""),"")</f>
        <v>Yes</v>
      </c>
    </row>
    <row r="242" spans="1:15" x14ac:dyDescent="0.25">
      <c r="A242" t="s">
        <v>193</v>
      </c>
      <c r="B242" t="s">
        <v>26</v>
      </c>
      <c r="C242" t="s">
        <v>27</v>
      </c>
      <c r="D242">
        <f t="shared" si="12"/>
        <v>26.195301249886548</v>
      </c>
      <c r="E242">
        <f t="shared" si="13"/>
        <v>13.468999999999999</v>
      </c>
      <c r="H242">
        <v>2030</v>
      </c>
      <c r="I242">
        <f>ROUND('Hurdles2022$'!I242*Hurdles!$P$1,3)</f>
        <v>8.64</v>
      </c>
      <c r="J242">
        <f>ROUND('Hurdles2022$'!J242*Hurdles!$P$1,3)</f>
        <v>13.468999999999999</v>
      </c>
      <c r="K242" t="str" cm="1">
        <f t="array" ref="K242">IF(OR(ISNUMBER(MATCH(B242&amp;C242,RemoteGen!$B:$B&amp;RemoteGen!$C:$C,0)),ISNUMBER(MATCH(C242&amp;B242,RemoteGen!$B:$B&amp;RemoteGen!$C:$C,0))),"Yes","")</f>
        <v/>
      </c>
      <c r="L242" t="str">
        <f>IF(AND(ISNUMBER(MATCH(B242,Regions!A:A,0)),ISNUMBER(MATCH(C242,Regions!A:A,0))),"Yes","")</f>
        <v/>
      </c>
      <c r="M242" t="str">
        <f>IF(AND(ISNUMBER(MATCH(B242,Regions!A:A,0)),ISNUMBER(MATCH(C242,Regions!A:A,0))),"",IF(OR(ISNUMBER(MATCH(B242,Regions!A:A,0)),ISNUMBER(MATCH(C242,Regions!A:A,0))),"Yes",""))</f>
        <v>Yes</v>
      </c>
      <c r="N242" t="str">
        <f>IF(M242="Yes",IF(ISNUMBER(MATCH(B242,Regions!B:B,0)),"Yes",""),"")</f>
        <v>Yes</v>
      </c>
      <c r="O242" t="str">
        <f>IF(M242="Yes",IF(ISNUMBER(MATCH(C242,Regions!B:B,0)),"Yes",""),"")</f>
        <v/>
      </c>
    </row>
    <row r="243" spans="1:15" x14ac:dyDescent="0.25">
      <c r="A243" t="s">
        <v>193</v>
      </c>
      <c r="B243" t="s">
        <v>26</v>
      </c>
      <c r="C243" t="s">
        <v>14</v>
      </c>
      <c r="D243">
        <f t="shared" si="12"/>
        <v>26.195301249886548</v>
      </c>
      <c r="E243">
        <f t="shared" si="13"/>
        <v>13.468999999999999</v>
      </c>
      <c r="H243">
        <v>2030</v>
      </c>
      <c r="I243">
        <f>ROUND('Hurdles2022$'!I243*Hurdles!$P$1,3)</f>
        <v>8.64</v>
      </c>
      <c r="J243">
        <f>ROUND('Hurdles2022$'!J243*Hurdles!$P$1,3)</f>
        <v>13.468999999999999</v>
      </c>
      <c r="K243" t="str" cm="1">
        <f t="array" ref="K243">IF(OR(ISNUMBER(MATCH(B243&amp;C243,RemoteGen!$B:$B&amp;RemoteGen!$C:$C,0)),ISNUMBER(MATCH(C243&amp;B243,RemoteGen!$B:$B&amp;RemoteGen!$C:$C,0))),"Yes","")</f>
        <v>Yes</v>
      </c>
      <c r="L243" t="str">
        <f>IF(AND(ISNUMBER(MATCH(B243,Regions!A:A,0)),ISNUMBER(MATCH(C243,Regions!A:A,0))),"Yes","")</f>
        <v/>
      </c>
      <c r="M243" t="str">
        <f>IF(AND(ISNUMBER(MATCH(B243,Regions!A:A,0)),ISNUMBER(MATCH(C243,Regions!A:A,0))),"",IF(OR(ISNUMBER(MATCH(B243,Regions!A:A,0)),ISNUMBER(MATCH(C243,Regions!A:A,0))),"Yes",""))</f>
        <v>Yes</v>
      </c>
      <c r="N243" t="str">
        <f>IF(M243="Yes",IF(ISNUMBER(MATCH(B243,Regions!B:B,0)),"Yes",""),"")</f>
        <v>Yes</v>
      </c>
      <c r="O243" t="str">
        <f>IF(M243="Yes",IF(ISNUMBER(MATCH(C243,Regions!B:B,0)),"Yes",""),"")</f>
        <v/>
      </c>
    </row>
    <row r="244" spans="1:15" x14ac:dyDescent="0.25">
      <c r="A244" t="s">
        <v>193</v>
      </c>
      <c r="B244" t="s">
        <v>11</v>
      </c>
      <c r="C244" t="s">
        <v>24</v>
      </c>
      <c r="D244">
        <f t="shared" si="12"/>
        <v>21.378301249886547</v>
      </c>
      <c r="E244">
        <f t="shared" si="13"/>
        <v>7.25</v>
      </c>
      <c r="H244">
        <v>2030</v>
      </c>
      <c r="I244">
        <f>ROUND('Hurdles2022$'!I244*Hurdles!$P$1,3)</f>
        <v>3.823</v>
      </c>
      <c r="J244">
        <f>ROUND('Hurdles2022$'!J244*Hurdles!$P$1,3)</f>
        <v>7.25</v>
      </c>
      <c r="K244" t="str" cm="1">
        <f t="array" ref="K244">IF(OR(ISNUMBER(MATCH(B244&amp;C244,RemoteGen!$B:$B&amp;RemoteGen!$C:$C,0)),ISNUMBER(MATCH(C244&amp;B244,RemoteGen!$B:$B&amp;RemoteGen!$C:$C,0))),"Yes","")</f>
        <v/>
      </c>
      <c r="L244" t="str">
        <f>IF(AND(ISNUMBER(MATCH(B244,Regions!A:A,0)),ISNUMBER(MATCH(C244,Regions!A:A,0))),"Yes","")</f>
        <v/>
      </c>
      <c r="M244" t="str">
        <f>IF(AND(ISNUMBER(MATCH(B244,Regions!A:A,0)),ISNUMBER(MATCH(C244,Regions!A:A,0))),"",IF(OR(ISNUMBER(MATCH(B244,Regions!A:A,0)),ISNUMBER(MATCH(C244,Regions!A:A,0))),"Yes",""))</f>
        <v>Yes</v>
      </c>
      <c r="N244" t="str">
        <f>IF(M244="Yes",IF(ISNUMBER(MATCH(B244,Regions!B:B,0)),"Yes",""),"")</f>
        <v>Yes</v>
      </c>
      <c r="O244" t="str">
        <f>IF(M244="Yes",IF(ISNUMBER(MATCH(C244,Regions!B:B,0)),"Yes",""),"")</f>
        <v/>
      </c>
    </row>
    <row r="245" spans="1:15" x14ac:dyDescent="0.25">
      <c r="A245" t="s">
        <v>193</v>
      </c>
      <c r="B245" t="s">
        <v>30</v>
      </c>
      <c r="C245" t="s">
        <v>27</v>
      </c>
      <c r="D245">
        <f t="shared" si="12"/>
        <v>21.378301249886547</v>
      </c>
      <c r="E245">
        <f t="shared" si="13"/>
        <v>13.468999999999999</v>
      </c>
      <c r="H245">
        <v>2030</v>
      </c>
      <c r="I245">
        <f>ROUND('Hurdles2022$'!I245*Hurdles!$P$1,3)</f>
        <v>3.823</v>
      </c>
      <c r="J245">
        <f>ROUND('Hurdles2022$'!J245*Hurdles!$P$1,3)</f>
        <v>13.468999999999999</v>
      </c>
      <c r="K245" t="str" cm="1">
        <f t="array" ref="K245">IF(OR(ISNUMBER(MATCH(B245&amp;C245,RemoteGen!$B:$B&amp;RemoteGen!$C:$C,0)),ISNUMBER(MATCH(C245&amp;B245,RemoteGen!$B:$B&amp;RemoteGen!$C:$C,0))),"Yes","")</f>
        <v>Yes</v>
      </c>
      <c r="L245" t="str">
        <f>IF(AND(ISNUMBER(MATCH(B245,Regions!A:A,0)),ISNUMBER(MATCH(C245,Regions!A:A,0))),"Yes","")</f>
        <v/>
      </c>
      <c r="M245" t="str">
        <f>IF(AND(ISNUMBER(MATCH(B245,Regions!A:A,0)),ISNUMBER(MATCH(C245,Regions!A:A,0))),"",IF(OR(ISNUMBER(MATCH(B245,Regions!A:A,0)),ISNUMBER(MATCH(C245,Regions!A:A,0))),"Yes",""))</f>
        <v>Yes</v>
      </c>
      <c r="N245" t="str">
        <f>IF(M245="Yes",IF(ISNUMBER(MATCH(B245,Regions!B:B,0)),"Yes",""),"")</f>
        <v>Yes</v>
      </c>
      <c r="O245" t="str">
        <f>IF(M245="Yes",IF(ISNUMBER(MATCH(C245,Regions!B:B,0)),"Yes",""),"")</f>
        <v/>
      </c>
    </row>
    <row r="246" spans="1:15" x14ac:dyDescent="0.25">
      <c r="A246" t="s">
        <v>193</v>
      </c>
      <c r="B246" t="s">
        <v>27</v>
      </c>
      <c r="C246" t="s">
        <v>20</v>
      </c>
      <c r="D246">
        <f t="shared" si="12"/>
        <v>13.468999999999999</v>
      </c>
      <c r="E246">
        <f t="shared" si="13"/>
        <v>19.926301249886546</v>
      </c>
      <c r="H246">
        <v>2030</v>
      </c>
      <c r="I246">
        <f>ROUND('Hurdles2022$'!I246*Hurdles!$P$1,3)</f>
        <v>13.468999999999999</v>
      </c>
      <c r="J246">
        <f>ROUND('Hurdles2022$'!J246*Hurdles!$P$1,3)</f>
        <v>2.371</v>
      </c>
      <c r="K246" t="str" cm="1">
        <f t="array" ref="K246">IF(OR(ISNUMBER(MATCH(B246&amp;C246,RemoteGen!$B:$B&amp;RemoteGen!$C:$C,0)),ISNUMBER(MATCH(C246&amp;B246,RemoteGen!$B:$B&amp;RemoteGen!$C:$C,0))),"Yes","")</f>
        <v>Yes</v>
      </c>
      <c r="L246" t="str">
        <f>IF(AND(ISNUMBER(MATCH(B246,Regions!A:A,0)),ISNUMBER(MATCH(C246,Regions!A:A,0))),"Yes","")</f>
        <v/>
      </c>
      <c r="M246" t="str">
        <f>IF(AND(ISNUMBER(MATCH(B246,Regions!A:A,0)),ISNUMBER(MATCH(C246,Regions!A:A,0))),"",IF(OR(ISNUMBER(MATCH(B246,Regions!A:A,0)),ISNUMBER(MATCH(C246,Regions!A:A,0))),"Yes",""))</f>
        <v>Yes</v>
      </c>
      <c r="N246" t="str">
        <f>IF(M246="Yes",IF(ISNUMBER(MATCH(B246,Regions!B:B,0)),"Yes",""),"")</f>
        <v/>
      </c>
      <c r="O246" t="str">
        <f>IF(M246="Yes",IF(ISNUMBER(MATCH(C246,Regions!B:B,0)),"Yes",""),"")</f>
        <v>Yes</v>
      </c>
    </row>
    <row r="247" spans="1:15" x14ac:dyDescent="0.25">
      <c r="A247" t="s">
        <v>193</v>
      </c>
      <c r="B247" t="s">
        <v>22</v>
      </c>
      <c r="C247" t="s">
        <v>27</v>
      </c>
      <c r="D247">
        <f t="shared" si="12"/>
        <v>20.696301249886545</v>
      </c>
      <c r="E247">
        <f t="shared" si="13"/>
        <v>13.63</v>
      </c>
      <c r="H247">
        <v>2030</v>
      </c>
      <c r="I247">
        <f>ROUND('Hurdles2022$'!I247*Hurdles!$P$1,3)</f>
        <v>3.141</v>
      </c>
      <c r="J247">
        <f>ROUND('Hurdles2022$'!J247*Hurdles!$P$1,3)</f>
        <v>13.63</v>
      </c>
      <c r="K247" t="str" cm="1">
        <f t="array" ref="K247">IF(OR(ISNUMBER(MATCH(B247&amp;C247,RemoteGen!$B:$B&amp;RemoteGen!$C:$C,0)),ISNUMBER(MATCH(C247&amp;B247,RemoteGen!$B:$B&amp;RemoteGen!$C:$C,0))),"Yes","")</f>
        <v>Yes</v>
      </c>
      <c r="L247" t="str">
        <f>IF(AND(ISNUMBER(MATCH(B247,Regions!A:A,0)),ISNUMBER(MATCH(C247,Regions!A:A,0))),"Yes","")</f>
        <v/>
      </c>
      <c r="M247" t="str">
        <f>IF(AND(ISNUMBER(MATCH(B247,Regions!A:A,0)),ISNUMBER(MATCH(C247,Regions!A:A,0))),"",IF(OR(ISNUMBER(MATCH(B247,Regions!A:A,0)),ISNUMBER(MATCH(C247,Regions!A:A,0))),"Yes",""))</f>
        <v>Yes</v>
      </c>
      <c r="N247" t="str">
        <f>IF(M247="Yes",IF(ISNUMBER(MATCH(B247,Regions!B:B,0)),"Yes",""),"")</f>
        <v>Yes</v>
      </c>
      <c r="O247" t="str">
        <f>IF(M247="Yes",IF(ISNUMBER(MATCH(C247,Regions!B:B,0)),"Yes",""),"")</f>
        <v/>
      </c>
    </row>
    <row r="248" spans="1:15" x14ac:dyDescent="0.25">
      <c r="A248" t="s">
        <v>193</v>
      </c>
      <c r="B248" t="s">
        <v>14</v>
      </c>
      <c r="C248" t="s">
        <v>13</v>
      </c>
      <c r="D248">
        <f t="shared" si="12"/>
        <v>13.63</v>
      </c>
      <c r="E248">
        <f t="shared" si="13"/>
        <v>22.719301249886549</v>
      </c>
      <c r="H248">
        <v>2030</v>
      </c>
      <c r="I248">
        <f>ROUND('Hurdles2022$'!I248*Hurdles!$P$1,3)</f>
        <v>13.63</v>
      </c>
      <c r="J248">
        <f>ROUND('Hurdles2022$'!J248*Hurdles!$P$1,3)</f>
        <v>5.1639999999999997</v>
      </c>
      <c r="K248" t="str" cm="1">
        <f t="array" ref="K248">IF(OR(ISNUMBER(MATCH(B248&amp;C248,RemoteGen!$B:$B&amp;RemoteGen!$C:$C,0)),ISNUMBER(MATCH(C248&amp;B248,RemoteGen!$B:$B&amp;RemoteGen!$C:$C,0))),"Yes","")</f>
        <v/>
      </c>
      <c r="L248" t="str">
        <f>IF(AND(ISNUMBER(MATCH(B248,Regions!A:A,0)),ISNUMBER(MATCH(C248,Regions!A:A,0))),"Yes","")</f>
        <v/>
      </c>
      <c r="M248" t="str">
        <f>IF(AND(ISNUMBER(MATCH(B248,Regions!A:A,0)),ISNUMBER(MATCH(C248,Regions!A:A,0))),"",IF(OR(ISNUMBER(MATCH(B248,Regions!A:A,0)),ISNUMBER(MATCH(C248,Regions!A:A,0))),"Yes",""))</f>
        <v>Yes</v>
      </c>
      <c r="N248" t="str">
        <f>IF(M248="Yes",IF(ISNUMBER(MATCH(B248,Regions!B:B,0)),"Yes",""),"")</f>
        <v/>
      </c>
      <c r="O248" t="str">
        <f>IF(M248="Yes",IF(ISNUMBER(MATCH(C248,Regions!B:B,0)),"Yes",""),"")</f>
        <v>Yes</v>
      </c>
    </row>
    <row r="249" spans="1:15" x14ac:dyDescent="0.25">
      <c r="A249" t="s">
        <v>193</v>
      </c>
      <c r="B249" t="s">
        <v>14</v>
      </c>
      <c r="C249" t="s">
        <v>18</v>
      </c>
      <c r="D249">
        <f t="shared" si="12"/>
        <v>13.468999999999999</v>
      </c>
      <c r="E249">
        <f t="shared" si="13"/>
        <v>19.926301249886546</v>
      </c>
      <c r="H249">
        <v>2030</v>
      </c>
      <c r="I249">
        <f>ROUND('Hurdles2022$'!I249*Hurdles!$P$1,3)</f>
        <v>13.468999999999999</v>
      </c>
      <c r="J249">
        <f>ROUND('Hurdles2022$'!J249*Hurdles!$P$1,3)</f>
        <v>2.371</v>
      </c>
      <c r="K249" t="str" cm="1">
        <f t="array" ref="K249">IF(OR(ISNUMBER(MATCH(B249&amp;C249,RemoteGen!$B:$B&amp;RemoteGen!$C:$C,0)),ISNUMBER(MATCH(C249&amp;B249,RemoteGen!$B:$B&amp;RemoteGen!$C:$C,0))),"Yes","")</f>
        <v>Yes</v>
      </c>
      <c r="L249" t="str">
        <f>IF(AND(ISNUMBER(MATCH(B249,Regions!A:A,0)),ISNUMBER(MATCH(C249,Regions!A:A,0))),"Yes","")</f>
        <v/>
      </c>
      <c r="M249" t="str">
        <f>IF(AND(ISNUMBER(MATCH(B249,Regions!A:A,0)),ISNUMBER(MATCH(C249,Regions!A:A,0))),"",IF(OR(ISNUMBER(MATCH(B249,Regions!A:A,0)),ISNUMBER(MATCH(C249,Regions!A:A,0))),"Yes",""))</f>
        <v>Yes</v>
      </c>
      <c r="N249" t="str">
        <f>IF(M249="Yes",IF(ISNUMBER(MATCH(B249,Regions!B:B,0)),"Yes",""),"")</f>
        <v/>
      </c>
      <c r="O249" t="str">
        <f>IF(M249="Yes",IF(ISNUMBER(MATCH(C249,Regions!B:B,0)),"Yes",""),"")</f>
        <v>Yes</v>
      </c>
    </row>
    <row r="250" spans="1:15" x14ac:dyDescent="0.25">
      <c r="A250" t="s">
        <v>193</v>
      </c>
      <c r="B250" t="s">
        <v>15</v>
      </c>
      <c r="C250" t="s">
        <v>23</v>
      </c>
      <c r="D250">
        <f t="shared" si="12"/>
        <v>13.468999999999999</v>
      </c>
      <c r="E250">
        <f t="shared" si="13"/>
        <v>20.423301249886546</v>
      </c>
      <c r="H250">
        <v>2030</v>
      </c>
      <c r="I250">
        <f>ROUND('Hurdles2022$'!I250*Hurdles!$P$1,3)</f>
        <v>13.468999999999999</v>
      </c>
      <c r="J250">
        <f>ROUND('Hurdles2022$'!J250*Hurdles!$P$1,3)</f>
        <v>2.8679999999999999</v>
      </c>
      <c r="K250" t="str" cm="1">
        <f t="array" ref="K250">IF(OR(ISNUMBER(MATCH(B250&amp;C250,RemoteGen!$B:$B&amp;RemoteGen!$C:$C,0)),ISNUMBER(MATCH(C250&amp;B250,RemoteGen!$B:$B&amp;RemoteGen!$C:$C,0))),"Yes","")</f>
        <v/>
      </c>
      <c r="L250" t="str">
        <f>IF(AND(ISNUMBER(MATCH(B250,Regions!A:A,0)),ISNUMBER(MATCH(C250,Regions!A:A,0))),"Yes","")</f>
        <v/>
      </c>
      <c r="M250" t="str">
        <f>IF(AND(ISNUMBER(MATCH(B250,Regions!A:A,0)),ISNUMBER(MATCH(C250,Regions!A:A,0))),"",IF(OR(ISNUMBER(MATCH(B250,Regions!A:A,0)),ISNUMBER(MATCH(C250,Regions!A:A,0))),"Yes",""))</f>
        <v>Yes</v>
      </c>
      <c r="N250" t="str">
        <f>IF(M250="Yes",IF(ISNUMBER(MATCH(B250,Regions!B:B,0)),"Yes",""),"")</f>
        <v/>
      </c>
      <c r="O250" t="str">
        <f>IF(M250="Yes",IF(ISNUMBER(MATCH(C250,Regions!B:B,0)),"Yes",""),"")</f>
        <v>Yes</v>
      </c>
    </row>
    <row r="251" spans="1:15" x14ac:dyDescent="0.25">
      <c r="A251" t="s">
        <v>193</v>
      </c>
      <c r="B251" t="s">
        <v>129</v>
      </c>
      <c r="C251" t="s">
        <v>20</v>
      </c>
      <c r="D251">
        <f t="shared" si="12"/>
        <v>3.141</v>
      </c>
      <c r="E251">
        <f t="shared" si="13"/>
        <v>19.926301249886546</v>
      </c>
      <c r="H251">
        <v>2030</v>
      </c>
      <c r="I251">
        <f>ROUND('Hurdles2022$'!I251*Hurdles!$P$1,3)</f>
        <v>3.141</v>
      </c>
      <c r="J251">
        <f>ROUND('Hurdles2022$'!J251*Hurdles!$P$1,3)</f>
        <v>2.371</v>
      </c>
      <c r="K251" t="str" cm="1">
        <f t="array" ref="K251">IF(OR(ISNUMBER(MATCH(B251&amp;C251,RemoteGen!$B:$B&amp;RemoteGen!$C:$C,0)),ISNUMBER(MATCH(C251&amp;B251,RemoteGen!$B:$B&amp;RemoteGen!$C:$C,0))),"Yes","")</f>
        <v/>
      </c>
      <c r="L251" t="str">
        <f>IF(AND(ISNUMBER(MATCH(B251,Regions!A:A,0)),ISNUMBER(MATCH(C251,Regions!A:A,0))),"Yes","")</f>
        <v/>
      </c>
      <c r="M251" t="str">
        <f>IF(AND(ISNUMBER(MATCH(B251,Regions!A:A,0)),ISNUMBER(MATCH(C251,Regions!A:A,0))),"",IF(OR(ISNUMBER(MATCH(B251,Regions!A:A,0)),ISNUMBER(MATCH(C251,Regions!A:A,0))),"Yes",""))</f>
        <v>Yes</v>
      </c>
      <c r="N251" t="str">
        <f>IF(M251="Yes",IF(ISNUMBER(MATCH(B251,Regions!B:B,0)),"Yes",""),"")</f>
        <v/>
      </c>
      <c r="O251" t="str">
        <f>IF(M251="Yes",IF(ISNUMBER(MATCH(C251,Regions!B:B,0)),"Yes",""),"")</f>
        <v>Yes</v>
      </c>
    </row>
    <row r="252" spans="1:15" x14ac:dyDescent="0.25">
      <c r="A252" t="s">
        <v>193</v>
      </c>
      <c r="B252" t="s">
        <v>129</v>
      </c>
      <c r="C252" t="s">
        <v>26</v>
      </c>
      <c r="D252">
        <f t="shared" si="12"/>
        <v>13.63</v>
      </c>
      <c r="E252">
        <f t="shared" si="13"/>
        <v>26.195301249886548</v>
      </c>
      <c r="H252">
        <v>2030</v>
      </c>
      <c r="I252">
        <f>ROUND('Hurdles2022$'!I252*Hurdles!$P$1,3)</f>
        <v>13.63</v>
      </c>
      <c r="J252">
        <f>ROUND('Hurdles2022$'!J252*Hurdles!$P$1,3)</f>
        <v>8.64</v>
      </c>
      <c r="K252" t="str" cm="1">
        <f t="array" ref="K252">IF(OR(ISNUMBER(MATCH(B252&amp;C252,RemoteGen!$B:$B&amp;RemoteGen!$C:$C,0)),ISNUMBER(MATCH(C252&amp;B252,RemoteGen!$B:$B&amp;RemoteGen!$C:$C,0))),"Yes","")</f>
        <v/>
      </c>
      <c r="L252" t="str">
        <f>IF(AND(ISNUMBER(MATCH(B252,Regions!A:A,0)),ISNUMBER(MATCH(C252,Regions!A:A,0))),"Yes","")</f>
        <v/>
      </c>
      <c r="M252" t="str">
        <f>IF(AND(ISNUMBER(MATCH(B252,Regions!A:A,0)),ISNUMBER(MATCH(C252,Regions!A:A,0))),"",IF(OR(ISNUMBER(MATCH(B252,Regions!A:A,0)),ISNUMBER(MATCH(C252,Regions!A:A,0))),"Yes",""))</f>
        <v>Yes</v>
      </c>
      <c r="N252" t="str">
        <f>IF(M252="Yes",IF(ISNUMBER(MATCH(B252,Regions!B:B,0)),"Yes",""),"")</f>
        <v/>
      </c>
      <c r="O252" t="str">
        <f>IF(M252="Yes",IF(ISNUMBER(MATCH(C252,Regions!B:B,0)),"Yes",""),"")</f>
        <v>Yes</v>
      </c>
    </row>
    <row r="253" spans="1:15" x14ac:dyDescent="0.25">
      <c r="A253" t="s">
        <v>193</v>
      </c>
      <c r="B253" t="s">
        <v>16</v>
      </c>
      <c r="C253" t="s">
        <v>14</v>
      </c>
      <c r="D253">
        <f t="shared" si="12"/>
        <v>20.063301249886546</v>
      </c>
      <c r="E253">
        <f t="shared" si="13"/>
        <v>13.468999999999999</v>
      </c>
      <c r="H253">
        <v>2030</v>
      </c>
      <c r="I253">
        <f>ROUND('Hurdles2022$'!I253*Hurdles!$P$1,3)</f>
        <v>2.508</v>
      </c>
      <c r="J253">
        <f>ROUND('Hurdles2022$'!J253*Hurdles!$P$1,3)</f>
        <v>13.468999999999999</v>
      </c>
      <c r="K253" t="str" cm="1">
        <f t="array" ref="K253">IF(OR(ISNUMBER(MATCH(B253&amp;C253,RemoteGen!$B:$B&amp;RemoteGen!$C:$C,0)),ISNUMBER(MATCH(C253&amp;B253,RemoteGen!$B:$B&amp;RemoteGen!$C:$C,0))),"Yes","")</f>
        <v>Yes</v>
      </c>
      <c r="L253" t="str">
        <f>IF(AND(ISNUMBER(MATCH(B253,Regions!A:A,0)),ISNUMBER(MATCH(C253,Regions!A:A,0))),"Yes","")</f>
        <v/>
      </c>
      <c r="M253" t="str">
        <f>IF(AND(ISNUMBER(MATCH(B253,Regions!A:A,0)),ISNUMBER(MATCH(C253,Regions!A:A,0))),"",IF(OR(ISNUMBER(MATCH(B253,Regions!A:A,0)),ISNUMBER(MATCH(C253,Regions!A:A,0))),"Yes",""))</f>
        <v>Yes</v>
      </c>
      <c r="N253" t="str">
        <f>IF(M253="Yes",IF(ISNUMBER(MATCH(B253,Regions!B:B,0)),"Yes",""),"")</f>
        <v>Yes</v>
      </c>
      <c r="O253" t="str">
        <f>IF(M253="Yes",IF(ISNUMBER(MATCH(C253,Regions!B:B,0)),"Yes",""),"")</f>
        <v/>
      </c>
    </row>
    <row r="254" spans="1:15" x14ac:dyDescent="0.25">
      <c r="A254" t="s">
        <v>193</v>
      </c>
      <c r="B254" t="s">
        <v>18</v>
      </c>
      <c r="C254" t="s">
        <v>9</v>
      </c>
      <c r="D254">
        <f t="shared" si="12"/>
        <v>19.926301249886546</v>
      </c>
      <c r="E254">
        <f t="shared" si="13"/>
        <v>4.1210000000000004</v>
      </c>
      <c r="H254">
        <v>2030</v>
      </c>
      <c r="I254">
        <f>ROUND('Hurdles2022$'!I254*Hurdles!$P$1,3)</f>
        <v>2.371</v>
      </c>
      <c r="J254">
        <f>ROUND('Hurdles2022$'!J254*Hurdles!$P$1,3)</f>
        <v>4.1210000000000004</v>
      </c>
      <c r="K254" t="str" cm="1">
        <f t="array" ref="K254">IF(OR(ISNUMBER(MATCH(B254&amp;C254,RemoteGen!$B:$B&amp;RemoteGen!$C:$C,0)),ISNUMBER(MATCH(C254&amp;B254,RemoteGen!$B:$B&amp;RemoteGen!$C:$C,0))),"Yes","")</f>
        <v/>
      </c>
      <c r="L254" t="str">
        <f>IF(AND(ISNUMBER(MATCH(B254,Regions!A:A,0)),ISNUMBER(MATCH(C254,Regions!A:A,0))),"Yes","")</f>
        <v/>
      </c>
      <c r="M254" t="str">
        <f>IF(AND(ISNUMBER(MATCH(B254,Regions!A:A,0)),ISNUMBER(MATCH(C254,Regions!A:A,0))),"",IF(OR(ISNUMBER(MATCH(B254,Regions!A:A,0)),ISNUMBER(MATCH(C254,Regions!A:A,0))),"Yes",""))</f>
        <v>Yes</v>
      </c>
      <c r="N254" t="str">
        <f>IF(M254="Yes",IF(ISNUMBER(MATCH(B254,Regions!B:B,0)),"Yes",""),"")</f>
        <v>Yes</v>
      </c>
      <c r="O254" t="str">
        <f>IF(M254="Yes",IF(ISNUMBER(MATCH(C254,Regions!B:B,0)),"Yes",""),"")</f>
        <v/>
      </c>
    </row>
    <row r="255" spans="1:15" x14ac:dyDescent="0.25">
      <c r="A255" t="s">
        <v>193</v>
      </c>
      <c r="B255" t="s">
        <v>8</v>
      </c>
      <c r="C255" t="s">
        <v>9</v>
      </c>
      <c r="D255">
        <f t="shared" si="12"/>
        <v>24.006232314070889</v>
      </c>
      <c r="E255">
        <f t="shared" si="13"/>
        <v>4.1210000000000004</v>
      </c>
      <c r="H255">
        <v>2031</v>
      </c>
      <c r="I255">
        <f>ROUND('Hurdles2022$'!I255*Hurdles!$P$1,3)</f>
        <v>4.9029999999999996</v>
      </c>
      <c r="J255">
        <f>ROUND('Hurdles2022$'!J255*Hurdles!$P$1,3)</f>
        <v>4.1210000000000004</v>
      </c>
      <c r="K255" t="str" cm="1">
        <f t="array" ref="K255">IF(OR(ISNUMBER(MATCH(B255&amp;C255,RemoteGen!$B:$B&amp;RemoteGen!$C:$C,0)),ISNUMBER(MATCH(C255&amp;B255,RemoteGen!$B:$B&amp;RemoteGen!$C:$C,0))),"Yes","")</f>
        <v>Yes</v>
      </c>
      <c r="L255" t="str">
        <f>IF(AND(ISNUMBER(MATCH(B255,Regions!A:A,0)),ISNUMBER(MATCH(C255,Regions!A:A,0))),"Yes","")</f>
        <v/>
      </c>
      <c r="M255" t="str">
        <f>IF(AND(ISNUMBER(MATCH(B255,Regions!A:A,0)),ISNUMBER(MATCH(C255,Regions!A:A,0))),"",IF(OR(ISNUMBER(MATCH(B255,Regions!A:A,0)),ISNUMBER(MATCH(C255,Regions!A:A,0))),"Yes",""))</f>
        <v>Yes</v>
      </c>
      <c r="N255" t="str">
        <f>IF(M255="Yes",IF(ISNUMBER(MATCH(B255,Regions!B:B,0)),"Yes",""),"")</f>
        <v>Yes</v>
      </c>
      <c r="O255" t="str">
        <f>IF(M255="Yes",IF(ISNUMBER(MATCH(C255,Regions!B:B,0)),"Yes",""),"")</f>
        <v/>
      </c>
    </row>
    <row r="256" spans="1:15" x14ac:dyDescent="0.25">
      <c r="A256" t="s">
        <v>193</v>
      </c>
      <c r="B256" t="s">
        <v>8</v>
      </c>
      <c r="C256" t="s">
        <v>14</v>
      </c>
      <c r="D256">
        <f t="shared" si="12"/>
        <v>24.006232314070889</v>
      </c>
      <c r="E256">
        <f t="shared" si="13"/>
        <v>13.468999999999999</v>
      </c>
      <c r="H256">
        <v>2031</v>
      </c>
      <c r="I256">
        <f>ROUND('Hurdles2022$'!I256*Hurdles!$P$1,3)</f>
        <v>4.9029999999999996</v>
      </c>
      <c r="J256">
        <f>ROUND('Hurdles2022$'!J256*Hurdles!$P$1,3)</f>
        <v>13.468999999999999</v>
      </c>
      <c r="K256" t="str" cm="1">
        <f t="array" ref="K256">IF(OR(ISNUMBER(MATCH(B256&amp;C256,RemoteGen!$B:$B&amp;RemoteGen!$C:$C,0)),ISNUMBER(MATCH(C256&amp;B256,RemoteGen!$B:$B&amp;RemoteGen!$C:$C,0))),"Yes","")</f>
        <v>Yes</v>
      </c>
      <c r="L256" t="str">
        <f>IF(AND(ISNUMBER(MATCH(B256,Regions!A:A,0)),ISNUMBER(MATCH(C256,Regions!A:A,0))),"Yes","")</f>
        <v/>
      </c>
      <c r="M256" t="str">
        <f>IF(AND(ISNUMBER(MATCH(B256,Regions!A:A,0)),ISNUMBER(MATCH(C256,Regions!A:A,0))),"",IF(OR(ISNUMBER(MATCH(B256,Regions!A:A,0)),ISNUMBER(MATCH(C256,Regions!A:A,0))),"Yes",""))</f>
        <v>Yes</v>
      </c>
      <c r="N256" t="str">
        <f>IF(M256="Yes",IF(ISNUMBER(MATCH(B256,Regions!B:B,0)),"Yes",""),"")</f>
        <v>Yes</v>
      </c>
      <c r="O256" t="str">
        <f>IF(M256="Yes",IF(ISNUMBER(MATCH(C256,Regions!B:B,0)),"Yes",""),"")</f>
        <v/>
      </c>
    </row>
    <row r="257" spans="1:15" x14ac:dyDescent="0.25">
      <c r="A257" t="s">
        <v>193</v>
      </c>
      <c r="B257" t="s">
        <v>8</v>
      </c>
      <c r="C257" t="s">
        <v>15</v>
      </c>
      <c r="D257">
        <f t="shared" si="12"/>
        <v>24.006232314070889</v>
      </c>
      <c r="E257">
        <f t="shared" si="13"/>
        <v>13.468999999999999</v>
      </c>
      <c r="H257">
        <v>2031</v>
      </c>
      <c r="I257">
        <f>ROUND('Hurdles2022$'!I257*Hurdles!$P$1,3)</f>
        <v>4.9029999999999996</v>
      </c>
      <c r="J257">
        <f>ROUND('Hurdles2022$'!J257*Hurdles!$P$1,3)</f>
        <v>13.468999999999999</v>
      </c>
      <c r="K257" t="str" cm="1">
        <f t="array" ref="K257">IF(OR(ISNUMBER(MATCH(B257&amp;C257,RemoteGen!$B:$B&amp;RemoteGen!$C:$C,0)),ISNUMBER(MATCH(C257&amp;B257,RemoteGen!$B:$B&amp;RemoteGen!$C:$C,0))),"Yes","")</f>
        <v>Yes</v>
      </c>
      <c r="L257" t="str">
        <f>IF(AND(ISNUMBER(MATCH(B257,Regions!A:A,0)),ISNUMBER(MATCH(C257,Regions!A:A,0))),"Yes","")</f>
        <v/>
      </c>
      <c r="M257" t="str">
        <f>IF(AND(ISNUMBER(MATCH(B257,Regions!A:A,0)),ISNUMBER(MATCH(C257,Regions!A:A,0))),"",IF(OR(ISNUMBER(MATCH(B257,Regions!A:A,0)),ISNUMBER(MATCH(C257,Regions!A:A,0))),"Yes",""))</f>
        <v>Yes</v>
      </c>
      <c r="N257" t="str">
        <f>IF(M257="Yes",IF(ISNUMBER(MATCH(B257,Regions!B:B,0)),"Yes",""),"")</f>
        <v>Yes</v>
      </c>
      <c r="O257" t="str">
        <f>IF(M257="Yes",IF(ISNUMBER(MATCH(C257,Regions!B:B,0)),"Yes",""),"")</f>
        <v/>
      </c>
    </row>
    <row r="258" spans="1:15" x14ac:dyDescent="0.25">
      <c r="A258" t="s">
        <v>193</v>
      </c>
      <c r="B258" t="s">
        <v>23</v>
      </c>
      <c r="C258" t="s">
        <v>9</v>
      </c>
      <c r="D258">
        <f t="shared" si="12"/>
        <v>21.971232314070889</v>
      </c>
      <c r="E258">
        <f t="shared" si="13"/>
        <v>4.1210000000000004</v>
      </c>
      <c r="H258">
        <v>2031</v>
      </c>
      <c r="I258">
        <f>ROUND('Hurdles2022$'!I258*Hurdles!$P$1,3)</f>
        <v>2.8679999999999999</v>
      </c>
      <c r="J258">
        <f>ROUND('Hurdles2022$'!J258*Hurdles!$P$1,3)</f>
        <v>4.1210000000000004</v>
      </c>
      <c r="K258" t="str" cm="1">
        <f t="array" ref="K258">IF(OR(ISNUMBER(MATCH(B258&amp;C258,RemoteGen!$B:$B&amp;RemoteGen!$C:$C,0)),ISNUMBER(MATCH(C258&amp;B258,RemoteGen!$B:$B&amp;RemoteGen!$C:$C,0))),"Yes","")</f>
        <v/>
      </c>
      <c r="L258" t="str">
        <f>IF(AND(ISNUMBER(MATCH(B258,Regions!A:A,0)),ISNUMBER(MATCH(C258,Regions!A:A,0))),"Yes","")</f>
        <v/>
      </c>
      <c r="M258" t="str">
        <f>IF(AND(ISNUMBER(MATCH(B258,Regions!A:A,0)),ISNUMBER(MATCH(C258,Regions!A:A,0))),"",IF(OR(ISNUMBER(MATCH(B258,Regions!A:A,0)),ISNUMBER(MATCH(C258,Regions!A:A,0))),"Yes",""))</f>
        <v>Yes</v>
      </c>
      <c r="N258" t="str">
        <f>IF(M258="Yes",IF(ISNUMBER(MATCH(B258,Regions!B:B,0)),"Yes",""),"")</f>
        <v>Yes</v>
      </c>
      <c r="O258" t="str">
        <f>IF(M258="Yes",IF(ISNUMBER(MATCH(C258,Regions!B:B,0)),"Yes",""),"")</f>
        <v/>
      </c>
    </row>
    <row r="259" spans="1:15" x14ac:dyDescent="0.25">
      <c r="A259" t="s">
        <v>193</v>
      </c>
      <c r="B259" t="s">
        <v>9</v>
      </c>
      <c r="C259" t="s">
        <v>16</v>
      </c>
      <c r="D259">
        <f t="shared" si="12"/>
        <v>4.1210000000000004</v>
      </c>
      <c r="E259">
        <f t="shared" si="13"/>
        <v>24.006232314070889</v>
      </c>
      <c r="H259">
        <v>2031</v>
      </c>
      <c r="I259">
        <f>ROUND('Hurdles2022$'!I259*Hurdles!$P$1,3)</f>
        <v>4.1210000000000004</v>
      </c>
      <c r="J259">
        <f>ROUND('Hurdles2022$'!J259*Hurdles!$P$1,3)</f>
        <v>4.9029999999999996</v>
      </c>
      <c r="K259" t="str" cm="1">
        <f t="array" ref="K259">IF(OR(ISNUMBER(MATCH(B259&amp;C259,RemoteGen!$B:$B&amp;RemoteGen!$C:$C,0)),ISNUMBER(MATCH(C259&amp;B259,RemoteGen!$B:$B&amp;RemoteGen!$C:$C,0))),"Yes","")</f>
        <v>Yes</v>
      </c>
      <c r="L259" t="str">
        <f>IF(AND(ISNUMBER(MATCH(B259,Regions!A:A,0)),ISNUMBER(MATCH(C259,Regions!A:A,0))),"Yes","")</f>
        <v/>
      </c>
      <c r="M259" t="str">
        <f>IF(AND(ISNUMBER(MATCH(B259,Regions!A:A,0)),ISNUMBER(MATCH(C259,Regions!A:A,0))),"",IF(OR(ISNUMBER(MATCH(B259,Regions!A:A,0)),ISNUMBER(MATCH(C259,Regions!A:A,0))),"Yes",""))</f>
        <v>Yes</v>
      </c>
      <c r="N259" t="str">
        <f>IF(M259="Yes",IF(ISNUMBER(MATCH(B259,Regions!B:B,0)),"Yes",""),"")</f>
        <v/>
      </c>
      <c r="O259" t="str">
        <f>IF(M259="Yes",IF(ISNUMBER(MATCH(C259,Regions!B:B,0)),"Yes",""),"")</f>
        <v>Yes</v>
      </c>
    </row>
    <row r="260" spans="1:15" x14ac:dyDescent="0.25">
      <c r="A260" t="s">
        <v>193</v>
      </c>
      <c r="B260" t="s">
        <v>24</v>
      </c>
      <c r="C260" t="s">
        <v>20</v>
      </c>
      <c r="D260">
        <f t="shared" si="12"/>
        <v>7.25</v>
      </c>
      <c r="E260">
        <f t="shared" si="13"/>
        <v>21.474232314070889</v>
      </c>
      <c r="H260">
        <v>2031</v>
      </c>
      <c r="I260">
        <f>ROUND('Hurdles2022$'!I260*Hurdles!$P$1,3)</f>
        <v>7.25</v>
      </c>
      <c r="J260">
        <f>ROUND('Hurdles2022$'!J260*Hurdles!$P$1,3)</f>
        <v>2.371</v>
      </c>
      <c r="K260" t="str" cm="1">
        <f t="array" ref="K260">IF(OR(ISNUMBER(MATCH(B260&amp;C260,RemoteGen!$B:$B&amp;RemoteGen!$C:$C,0)),ISNUMBER(MATCH(C260&amp;B260,RemoteGen!$B:$B&amp;RemoteGen!$C:$C,0))),"Yes","")</f>
        <v/>
      </c>
      <c r="L260" t="str">
        <f>IF(AND(ISNUMBER(MATCH(B260,Regions!A:A,0)),ISNUMBER(MATCH(C260,Regions!A:A,0))),"Yes","")</f>
        <v/>
      </c>
      <c r="M260" t="str">
        <f>IF(AND(ISNUMBER(MATCH(B260,Regions!A:A,0)),ISNUMBER(MATCH(C260,Regions!A:A,0))),"",IF(OR(ISNUMBER(MATCH(B260,Regions!A:A,0)),ISNUMBER(MATCH(C260,Regions!A:A,0))),"Yes",""))</f>
        <v>Yes</v>
      </c>
      <c r="N260" t="str">
        <f>IF(M260="Yes",IF(ISNUMBER(MATCH(B260,Regions!B:B,0)),"Yes",""),"")</f>
        <v/>
      </c>
      <c r="O260" t="str">
        <f>IF(M260="Yes",IF(ISNUMBER(MATCH(C260,Regions!B:B,0)),"Yes",""),"")</f>
        <v>Yes</v>
      </c>
    </row>
    <row r="261" spans="1:15" x14ac:dyDescent="0.25">
      <c r="A261" t="s">
        <v>193</v>
      </c>
      <c r="B261" t="s">
        <v>25</v>
      </c>
      <c r="C261" t="s">
        <v>20</v>
      </c>
      <c r="D261">
        <f t="shared" si="12"/>
        <v>3.141</v>
      </c>
      <c r="E261">
        <f t="shared" si="13"/>
        <v>21.474232314070889</v>
      </c>
      <c r="H261">
        <v>2031</v>
      </c>
      <c r="I261">
        <f>ROUND('Hurdles2022$'!I261*Hurdles!$P$1,3)</f>
        <v>3.141</v>
      </c>
      <c r="J261">
        <f>ROUND('Hurdles2022$'!J261*Hurdles!$P$1,3)</f>
        <v>2.371</v>
      </c>
      <c r="K261" t="str" cm="1">
        <f t="array" ref="K261">IF(OR(ISNUMBER(MATCH(B261&amp;C261,RemoteGen!$B:$B&amp;RemoteGen!$C:$C,0)),ISNUMBER(MATCH(C261&amp;B261,RemoteGen!$B:$B&amp;RemoteGen!$C:$C,0))),"Yes","")</f>
        <v/>
      </c>
      <c r="L261" t="str">
        <f>IF(AND(ISNUMBER(MATCH(B261,Regions!A:A,0)),ISNUMBER(MATCH(C261,Regions!A:A,0))),"Yes","")</f>
        <v/>
      </c>
      <c r="M261" t="str">
        <f>IF(AND(ISNUMBER(MATCH(B261,Regions!A:A,0)),ISNUMBER(MATCH(C261,Regions!A:A,0))),"",IF(OR(ISNUMBER(MATCH(B261,Regions!A:A,0)),ISNUMBER(MATCH(C261,Regions!A:A,0))),"Yes",""))</f>
        <v>Yes</v>
      </c>
      <c r="N261" t="str">
        <f>IF(M261="Yes",IF(ISNUMBER(MATCH(B261,Regions!B:B,0)),"Yes",""),"")</f>
        <v/>
      </c>
      <c r="O261" t="str">
        <f>IF(M261="Yes",IF(ISNUMBER(MATCH(C261,Regions!B:B,0)),"Yes",""),"")</f>
        <v>Yes</v>
      </c>
    </row>
    <row r="262" spans="1:15" x14ac:dyDescent="0.25">
      <c r="A262" t="s">
        <v>193</v>
      </c>
      <c r="B262" t="s">
        <v>25</v>
      </c>
      <c r="C262" t="s">
        <v>26</v>
      </c>
      <c r="D262">
        <f t="shared" si="12"/>
        <v>13.63</v>
      </c>
      <c r="E262">
        <f t="shared" si="13"/>
        <v>27.743232314070891</v>
      </c>
      <c r="H262">
        <v>2031</v>
      </c>
      <c r="I262">
        <f>ROUND('Hurdles2022$'!I262*Hurdles!$P$1,3)</f>
        <v>13.63</v>
      </c>
      <c r="J262">
        <f>ROUND('Hurdles2022$'!J262*Hurdles!$P$1,3)</f>
        <v>8.64</v>
      </c>
      <c r="K262" t="str" cm="1">
        <f t="array" ref="K262">IF(OR(ISNUMBER(MATCH(B262&amp;C262,RemoteGen!$B:$B&amp;RemoteGen!$C:$C,0)),ISNUMBER(MATCH(C262&amp;B262,RemoteGen!$B:$B&amp;RemoteGen!$C:$C,0))),"Yes","")</f>
        <v>Yes</v>
      </c>
      <c r="L262" t="str">
        <f>IF(AND(ISNUMBER(MATCH(B262,Regions!A:A,0)),ISNUMBER(MATCH(C262,Regions!A:A,0))),"Yes","")</f>
        <v/>
      </c>
      <c r="M262" t="str">
        <f>IF(AND(ISNUMBER(MATCH(B262,Regions!A:A,0)),ISNUMBER(MATCH(C262,Regions!A:A,0))),"",IF(OR(ISNUMBER(MATCH(B262,Regions!A:A,0)),ISNUMBER(MATCH(C262,Regions!A:A,0))),"Yes",""))</f>
        <v>Yes</v>
      </c>
      <c r="N262" t="str">
        <f>IF(M262="Yes",IF(ISNUMBER(MATCH(B262,Regions!B:B,0)),"Yes",""),"")</f>
        <v/>
      </c>
      <c r="O262" t="str">
        <f>IF(M262="Yes",IF(ISNUMBER(MATCH(C262,Regions!B:B,0)),"Yes",""),"")</f>
        <v>Yes</v>
      </c>
    </row>
    <row r="263" spans="1:15" x14ac:dyDescent="0.25">
      <c r="A263" t="s">
        <v>193</v>
      </c>
      <c r="B263" t="s">
        <v>26</v>
      </c>
      <c r="C263" t="s">
        <v>27</v>
      </c>
      <c r="D263">
        <f t="shared" si="12"/>
        <v>27.743232314070891</v>
      </c>
      <c r="E263">
        <f t="shared" si="13"/>
        <v>13.468999999999999</v>
      </c>
      <c r="H263">
        <v>2031</v>
      </c>
      <c r="I263">
        <f>ROUND('Hurdles2022$'!I263*Hurdles!$P$1,3)</f>
        <v>8.64</v>
      </c>
      <c r="J263">
        <f>ROUND('Hurdles2022$'!J263*Hurdles!$P$1,3)</f>
        <v>13.468999999999999</v>
      </c>
      <c r="K263" t="str" cm="1">
        <f t="array" ref="K263">IF(OR(ISNUMBER(MATCH(B263&amp;C263,RemoteGen!$B:$B&amp;RemoteGen!$C:$C,0)),ISNUMBER(MATCH(C263&amp;B263,RemoteGen!$B:$B&amp;RemoteGen!$C:$C,0))),"Yes","")</f>
        <v/>
      </c>
      <c r="L263" t="str">
        <f>IF(AND(ISNUMBER(MATCH(B263,Regions!A:A,0)),ISNUMBER(MATCH(C263,Regions!A:A,0))),"Yes","")</f>
        <v/>
      </c>
      <c r="M263" t="str">
        <f>IF(AND(ISNUMBER(MATCH(B263,Regions!A:A,0)),ISNUMBER(MATCH(C263,Regions!A:A,0))),"",IF(OR(ISNUMBER(MATCH(B263,Regions!A:A,0)),ISNUMBER(MATCH(C263,Regions!A:A,0))),"Yes",""))</f>
        <v>Yes</v>
      </c>
      <c r="N263" t="str">
        <f>IF(M263="Yes",IF(ISNUMBER(MATCH(B263,Regions!B:B,0)),"Yes",""),"")</f>
        <v>Yes</v>
      </c>
      <c r="O263" t="str">
        <f>IF(M263="Yes",IF(ISNUMBER(MATCH(C263,Regions!B:B,0)),"Yes",""),"")</f>
        <v/>
      </c>
    </row>
    <row r="264" spans="1:15" x14ac:dyDescent="0.25">
      <c r="A264" t="s">
        <v>193</v>
      </c>
      <c r="B264" t="s">
        <v>26</v>
      </c>
      <c r="C264" t="s">
        <v>14</v>
      </c>
      <c r="D264">
        <f t="shared" si="12"/>
        <v>27.743232314070891</v>
      </c>
      <c r="E264">
        <f t="shared" si="13"/>
        <v>13.468999999999999</v>
      </c>
      <c r="H264">
        <v>2031</v>
      </c>
      <c r="I264">
        <f>ROUND('Hurdles2022$'!I264*Hurdles!$P$1,3)</f>
        <v>8.64</v>
      </c>
      <c r="J264">
        <f>ROUND('Hurdles2022$'!J264*Hurdles!$P$1,3)</f>
        <v>13.468999999999999</v>
      </c>
      <c r="K264" t="str" cm="1">
        <f t="array" ref="K264">IF(OR(ISNUMBER(MATCH(B264&amp;C264,RemoteGen!$B:$B&amp;RemoteGen!$C:$C,0)),ISNUMBER(MATCH(C264&amp;B264,RemoteGen!$B:$B&amp;RemoteGen!$C:$C,0))),"Yes","")</f>
        <v>Yes</v>
      </c>
      <c r="L264" t="str">
        <f>IF(AND(ISNUMBER(MATCH(B264,Regions!A:A,0)),ISNUMBER(MATCH(C264,Regions!A:A,0))),"Yes","")</f>
        <v/>
      </c>
      <c r="M264" t="str">
        <f>IF(AND(ISNUMBER(MATCH(B264,Regions!A:A,0)),ISNUMBER(MATCH(C264,Regions!A:A,0))),"",IF(OR(ISNUMBER(MATCH(B264,Regions!A:A,0)),ISNUMBER(MATCH(C264,Regions!A:A,0))),"Yes",""))</f>
        <v>Yes</v>
      </c>
      <c r="N264" t="str">
        <f>IF(M264="Yes",IF(ISNUMBER(MATCH(B264,Regions!B:B,0)),"Yes",""),"")</f>
        <v>Yes</v>
      </c>
      <c r="O264" t="str">
        <f>IF(M264="Yes",IF(ISNUMBER(MATCH(C264,Regions!B:B,0)),"Yes",""),"")</f>
        <v/>
      </c>
    </row>
    <row r="265" spans="1:15" x14ac:dyDescent="0.25">
      <c r="A265" t="s">
        <v>193</v>
      </c>
      <c r="B265" t="s">
        <v>11</v>
      </c>
      <c r="C265" t="s">
        <v>24</v>
      </c>
      <c r="D265">
        <f t="shared" si="12"/>
        <v>22.926232314070891</v>
      </c>
      <c r="E265">
        <f t="shared" si="13"/>
        <v>7.25</v>
      </c>
      <c r="H265">
        <v>2031</v>
      </c>
      <c r="I265">
        <f>ROUND('Hurdles2022$'!I265*Hurdles!$P$1,3)</f>
        <v>3.823</v>
      </c>
      <c r="J265">
        <f>ROUND('Hurdles2022$'!J265*Hurdles!$P$1,3)</f>
        <v>7.25</v>
      </c>
      <c r="K265" t="str" cm="1">
        <f t="array" ref="K265">IF(OR(ISNUMBER(MATCH(B265&amp;C265,RemoteGen!$B:$B&amp;RemoteGen!$C:$C,0)),ISNUMBER(MATCH(C265&amp;B265,RemoteGen!$B:$B&amp;RemoteGen!$C:$C,0))),"Yes","")</f>
        <v/>
      </c>
      <c r="L265" t="str">
        <f>IF(AND(ISNUMBER(MATCH(B265,Regions!A:A,0)),ISNUMBER(MATCH(C265,Regions!A:A,0))),"Yes","")</f>
        <v/>
      </c>
      <c r="M265" t="str">
        <f>IF(AND(ISNUMBER(MATCH(B265,Regions!A:A,0)),ISNUMBER(MATCH(C265,Regions!A:A,0))),"",IF(OR(ISNUMBER(MATCH(B265,Regions!A:A,0)),ISNUMBER(MATCH(C265,Regions!A:A,0))),"Yes",""))</f>
        <v>Yes</v>
      </c>
      <c r="N265" t="str">
        <f>IF(M265="Yes",IF(ISNUMBER(MATCH(B265,Regions!B:B,0)),"Yes",""),"")</f>
        <v>Yes</v>
      </c>
      <c r="O265" t="str">
        <f>IF(M265="Yes",IF(ISNUMBER(MATCH(C265,Regions!B:B,0)),"Yes",""),"")</f>
        <v/>
      </c>
    </row>
    <row r="266" spans="1:15" x14ac:dyDescent="0.25">
      <c r="A266" t="s">
        <v>193</v>
      </c>
      <c r="B266" t="s">
        <v>30</v>
      </c>
      <c r="C266" t="s">
        <v>27</v>
      </c>
      <c r="D266">
        <f t="shared" si="12"/>
        <v>22.926232314070891</v>
      </c>
      <c r="E266">
        <f t="shared" si="13"/>
        <v>13.468999999999999</v>
      </c>
      <c r="H266">
        <v>2031</v>
      </c>
      <c r="I266">
        <f>ROUND('Hurdles2022$'!I266*Hurdles!$P$1,3)</f>
        <v>3.823</v>
      </c>
      <c r="J266">
        <f>ROUND('Hurdles2022$'!J266*Hurdles!$P$1,3)</f>
        <v>13.468999999999999</v>
      </c>
      <c r="K266" t="str" cm="1">
        <f t="array" ref="K266">IF(OR(ISNUMBER(MATCH(B266&amp;C266,RemoteGen!$B:$B&amp;RemoteGen!$C:$C,0)),ISNUMBER(MATCH(C266&amp;B266,RemoteGen!$B:$B&amp;RemoteGen!$C:$C,0))),"Yes","")</f>
        <v>Yes</v>
      </c>
      <c r="L266" t="str">
        <f>IF(AND(ISNUMBER(MATCH(B266,Regions!A:A,0)),ISNUMBER(MATCH(C266,Regions!A:A,0))),"Yes","")</f>
        <v/>
      </c>
      <c r="M266" t="str">
        <f>IF(AND(ISNUMBER(MATCH(B266,Regions!A:A,0)),ISNUMBER(MATCH(C266,Regions!A:A,0))),"",IF(OR(ISNUMBER(MATCH(B266,Regions!A:A,0)),ISNUMBER(MATCH(C266,Regions!A:A,0))),"Yes",""))</f>
        <v>Yes</v>
      </c>
      <c r="N266" t="str">
        <f>IF(M266="Yes",IF(ISNUMBER(MATCH(B266,Regions!B:B,0)),"Yes",""),"")</f>
        <v>Yes</v>
      </c>
      <c r="O266" t="str">
        <f>IF(M266="Yes",IF(ISNUMBER(MATCH(C266,Regions!B:B,0)),"Yes",""),"")</f>
        <v/>
      </c>
    </row>
    <row r="267" spans="1:15" x14ac:dyDescent="0.25">
      <c r="A267" t="s">
        <v>193</v>
      </c>
      <c r="B267" t="s">
        <v>27</v>
      </c>
      <c r="C267" t="s">
        <v>20</v>
      </c>
      <c r="D267">
        <f t="shared" si="12"/>
        <v>13.468999999999999</v>
      </c>
      <c r="E267">
        <f t="shared" si="13"/>
        <v>21.474232314070889</v>
      </c>
      <c r="H267">
        <v>2031</v>
      </c>
      <c r="I267">
        <f>ROUND('Hurdles2022$'!I267*Hurdles!$P$1,3)</f>
        <v>13.468999999999999</v>
      </c>
      <c r="J267">
        <f>ROUND('Hurdles2022$'!J267*Hurdles!$P$1,3)</f>
        <v>2.371</v>
      </c>
      <c r="K267" t="str" cm="1">
        <f t="array" ref="K267">IF(OR(ISNUMBER(MATCH(B267&amp;C267,RemoteGen!$B:$B&amp;RemoteGen!$C:$C,0)),ISNUMBER(MATCH(C267&amp;B267,RemoteGen!$B:$B&amp;RemoteGen!$C:$C,0))),"Yes","")</f>
        <v>Yes</v>
      </c>
      <c r="L267" t="str">
        <f>IF(AND(ISNUMBER(MATCH(B267,Regions!A:A,0)),ISNUMBER(MATCH(C267,Regions!A:A,0))),"Yes","")</f>
        <v/>
      </c>
      <c r="M267" t="str">
        <f>IF(AND(ISNUMBER(MATCH(B267,Regions!A:A,0)),ISNUMBER(MATCH(C267,Regions!A:A,0))),"",IF(OR(ISNUMBER(MATCH(B267,Regions!A:A,0)),ISNUMBER(MATCH(C267,Regions!A:A,0))),"Yes",""))</f>
        <v>Yes</v>
      </c>
      <c r="N267" t="str">
        <f>IF(M267="Yes",IF(ISNUMBER(MATCH(B267,Regions!B:B,0)),"Yes",""),"")</f>
        <v/>
      </c>
      <c r="O267" t="str">
        <f>IF(M267="Yes",IF(ISNUMBER(MATCH(C267,Regions!B:B,0)),"Yes",""),"")</f>
        <v>Yes</v>
      </c>
    </row>
    <row r="268" spans="1:15" x14ac:dyDescent="0.25">
      <c r="A268" t="s">
        <v>193</v>
      </c>
      <c r="B268" t="s">
        <v>22</v>
      </c>
      <c r="C268" t="s">
        <v>27</v>
      </c>
      <c r="D268">
        <f t="shared" si="12"/>
        <v>22.244232314070892</v>
      </c>
      <c r="E268">
        <f t="shared" si="13"/>
        <v>13.63</v>
      </c>
      <c r="H268">
        <v>2031</v>
      </c>
      <c r="I268">
        <f>ROUND('Hurdles2022$'!I268*Hurdles!$P$1,3)</f>
        <v>3.141</v>
      </c>
      <c r="J268">
        <f>ROUND('Hurdles2022$'!J268*Hurdles!$P$1,3)</f>
        <v>13.63</v>
      </c>
      <c r="K268" t="str" cm="1">
        <f t="array" ref="K268">IF(OR(ISNUMBER(MATCH(B268&amp;C268,RemoteGen!$B:$B&amp;RemoteGen!$C:$C,0)),ISNUMBER(MATCH(C268&amp;B268,RemoteGen!$B:$B&amp;RemoteGen!$C:$C,0))),"Yes","")</f>
        <v>Yes</v>
      </c>
      <c r="L268" t="str">
        <f>IF(AND(ISNUMBER(MATCH(B268,Regions!A:A,0)),ISNUMBER(MATCH(C268,Regions!A:A,0))),"Yes","")</f>
        <v/>
      </c>
      <c r="M268" t="str">
        <f>IF(AND(ISNUMBER(MATCH(B268,Regions!A:A,0)),ISNUMBER(MATCH(C268,Regions!A:A,0))),"",IF(OR(ISNUMBER(MATCH(B268,Regions!A:A,0)),ISNUMBER(MATCH(C268,Regions!A:A,0))),"Yes",""))</f>
        <v>Yes</v>
      </c>
      <c r="N268" t="str">
        <f>IF(M268="Yes",IF(ISNUMBER(MATCH(B268,Regions!B:B,0)),"Yes",""),"")</f>
        <v>Yes</v>
      </c>
      <c r="O268" t="str">
        <f>IF(M268="Yes",IF(ISNUMBER(MATCH(C268,Regions!B:B,0)),"Yes",""),"")</f>
        <v/>
      </c>
    </row>
    <row r="269" spans="1:15" x14ac:dyDescent="0.25">
      <c r="A269" t="s">
        <v>193</v>
      </c>
      <c r="B269" t="s">
        <v>14</v>
      </c>
      <c r="C269" t="s">
        <v>13</v>
      </c>
      <c r="D269">
        <f t="shared" si="12"/>
        <v>13.63</v>
      </c>
      <c r="E269">
        <f t="shared" si="13"/>
        <v>24.267232314070888</v>
      </c>
      <c r="H269">
        <v>2031</v>
      </c>
      <c r="I269">
        <f>ROUND('Hurdles2022$'!I269*Hurdles!$P$1,3)</f>
        <v>13.63</v>
      </c>
      <c r="J269">
        <f>ROUND('Hurdles2022$'!J269*Hurdles!$P$1,3)</f>
        <v>5.1639999999999997</v>
      </c>
      <c r="K269" t="str" cm="1">
        <f t="array" ref="K269">IF(OR(ISNUMBER(MATCH(B269&amp;C269,RemoteGen!$B:$B&amp;RemoteGen!$C:$C,0)),ISNUMBER(MATCH(C269&amp;B269,RemoteGen!$B:$B&amp;RemoteGen!$C:$C,0))),"Yes","")</f>
        <v/>
      </c>
      <c r="L269" t="str">
        <f>IF(AND(ISNUMBER(MATCH(B269,Regions!A:A,0)),ISNUMBER(MATCH(C269,Regions!A:A,0))),"Yes","")</f>
        <v/>
      </c>
      <c r="M269" t="str">
        <f>IF(AND(ISNUMBER(MATCH(B269,Regions!A:A,0)),ISNUMBER(MATCH(C269,Regions!A:A,0))),"",IF(OR(ISNUMBER(MATCH(B269,Regions!A:A,0)),ISNUMBER(MATCH(C269,Regions!A:A,0))),"Yes",""))</f>
        <v>Yes</v>
      </c>
      <c r="N269" t="str">
        <f>IF(M269="Yes",IF(ISNUMBER(MATCH(B269,Regions!B:B,0)),"Yes",""),"")</f>
        <v/>
      </c>
      <c r="O269" t="str">
        <f>IF(M269="Yes",IF(ISNUMBER(MATCH(C269,Regions!B:B,0)),"Yes",""),"")</f>
        <v>Yes</v>
      </c>
    </row>
    <row r="270" spans="1:15" x14ac:dyDescent="0.25">
      <c r="A270" t="s">
        <v>193</v>
      </c>
      <c r="B270" t="s">
        <v>14</v>
      </c>
      <c r="C270" t="s">
        <v>18</v>
      </c>
      <c r="D270">
        <f t="shared" si="12"/>
        <v>13.468999999999999</v>
      </c>
      <c r="E270">
        <f t="shared" si="13"/>
        <v>21.474232314070889</v>
      </c>
      <c r="H270">
        <v>2031</v>
      </c>
      <c r="I270">
        <f>ROUND('Hurdles2022$'!I270*Hurdles!$P$1,3)</f>
        <v>13.468999999999999</v>
      </c>
      <c r="J270">
        <f>ROUND('Hurdles2022$'!J270*Hurdles!$P$1,3)</f>
        <v>2.371</v>
      </c>
      <c r="K270" t="str" cm="1">
        <f t="array" ref="K270">IF(OR(ISNUMBER(MATCH(B270&amp;C270,RemoteGen!$B:$B&amp;RemoteGen!$C:$C,0)),ISNUMBER(MATCH(C270&amp;B270,RemoteGen!$B:$B&amp;RemoteGen!$C:$C,0))),"Yes","")</f>
        <v>Yes</v>
      </c>
      <c r="L270" t="str">
        <f>IF(AND(ISNUMBER(MATCH(B270,Regions!A:A,0)),ISNUMBER(MATCH(C270,Regions!A:A,0))),"Yes","")</f>
        <v/>
      </c>
      <c r="M270" t="str">
        <f>IF(AND(ISNUMBER(MATCH(B270,Regions!A:A,0)),ISNUMBER(MATCH(C270,Regions!A:A,0))),"",IF(OR(ISNUMBER(MATCH(B270,Regions!A:A,0)),ISNUMBER(MATCH(C270,Regions!A:A,0))),"Yes",""))</f>
        <v>Yes</v>
      </c>
      <c r="N270" t="str">
        <f>IF(M270="Yes",IF(ISNUMBER(MATCH(B270,Regions!B:B,0)),"Yes",""),"")</f>
        <v/>
      </c>
      <c r="O270" t="str">
        <f>IF(M270="Yes",IF(ISNUMBER(MATCH(C270,Regions!B:B,0)),"Yes",""),"")</f>
        <v>Yes</v>
      </c>
    </row>
    <row r="271" spans="1:15" x14ac:dyDescent="0.25">
      <c r="A271" t="s">
        <v>193</v>
      </c>
      <c r="B271" t="s">
        <v>15</v>
      </c>
      <c r="C271" t="s">
        <v>23</v>
      </c>
      <c r="D271">
        <f t="shared" si="12"/>
        <v>13.468999999999999</v>
      </c>
      <c r="E271">
        <f t="shared" si="13"/>
        <v>21.971232314070889</v>
      </c>
      <c r="H271">
        <v>2031</v>
      </c>
      <c r="I271">
        <f>ROUND('Hurdles2022$'!I271*Hurdles!$P$1,3)</f>
        <v>13.468999999999999</v>
      </c>
      <c r="J271">
        <f>ROUND('Hurdles2022$'!J271*Hurdles!$P$1,3)</f>
        <v>2.8679999999999999</v>
      </c>
      <c r="K271" t="str" cm="1">
        <f t="array" ref="K271">IF(OR(ISNUMBER(MATCH(B271&amp;C271,RemoteGen!$B:$B&amp;RemoteGen!$C:$C,0)),ISNUMBER(MATCH(C271&amp;B271,RemoteGen!$B:$B&amp;RemoteGen!$C:$C,0))),"Yes","")</f>
        <v/>
      </c>
      <c r="L271" t="str">
        <f>IF(AND(ISNUMBER(MATCH(B271,Regions!A:A,0)),ISNUMBER(MATCH(C271,Regions!A:A,0))),"Yes","")</f>
        <v/>
      </c>
      <c r="M271" t="str">
        <f>IF(AND(ISNUMBER(MATCH(B271,Regions!A:A,0)),ISNUMBER(MATCH(C271,Regions!A:A,0))),"",IF(OR(ISNUMBER(MATCH(B271,Regions!A:A,0)),ISNUMBER(MATCH(C271,Regions!A:A,0))),"Yes",""))</f>
        <v>Yes</v>
      </c>
      <c r="N271" t="str">
        <f>IF(M271="Yes",IF(ISNUMBER(MATCH(B271,Regions!B:B,0)),"Yes",""),"")</f>
        <v/>
      </c>
      <c r="O271" t="str">
        <f>IF(M271="Yes",IF(ISNUMBER(MATCH(C271,Regions!B:B,0)),"Yes",""),"")</f>
        <v>Yes</v>
      </c>
    </row>
    <row r="272" spans="1:15" x14ac:dyDescent="0.25">
      <c r="A272" t="s">
        <v>193</v>
      </c>
      <c r="B272" t="s">
        <v>129</v>
      </c>
      <c r="C272" t="s">
        <v>20</v>
      </c>
      <c r="D272">
        <f t="shared" si="12"/>
        <v>3.141</v>
      </c>
      <c r="E272">
        <f t="shared" si="13"/>
        <v>21.474232314070889</v>
      </c>
      <c r="H272">
        <v>2031</v>
      </c>
      <c r="I272">
        <f>ROUND('Hurdles2022$'!I272*Hurdles!$P$1,3)</f>
        <v>3.141</v>
      </c>
      <c r="J272">
        <f>ROUND('Hurdles2022$'!J272*Hurdles!$P$1,3)</f>
        <v>2.371</v>
      </c>
      <c r="K272" t="str" cm="1">
        <f t="array" ref="K272">IF(OR(ISNUMBER(MATCH(B272&amp;C272,RemoteGen!$B:$B&amp;RemoteGen!$C:$C,0)),ISNUMBER(MATCH(C272&amp;B272,RemoteGen!$B:$B&amp;RemoteGen!$C:$C,0))),"Yes","")</f>
        <v/>
      </c>
      <c r="L272" t="str">
        <f>IF(AND(ISNUMBER(MATCH(B272,Regions!A:A,0)),ISNUMBER(MATCH(C272,Regions!A:A,0))),"Yes","")</f>
        <v/>
      </c>
      <c r="M272" t="str">
        <f>IF(AND(ISNUMBER(MATCH(B272,Regions!A:A,0)),ISNUMBER(MATCH(C272,Regions!A:A,0))),"",IF(OR(ISNUMBER(MATCH(B272,Regions!A:A,0)),ISNUMBER(MATCH(C272,Regions!A:A,0))),"Yes",""))</f>
        <v>Yes</v>
      </c>
      <c r="N272" t="str">
        <f>IF(M272="Yes",IF(ISNUMBER(MATCH(B272,Regions!B:B,0)),"Yes",""),"")</f>
        <v/>
      </c>
      <c r="O272" t="str">
        <f>IF(M272="Yes",IF(ISNUMBER(MATCH(C272,Regions!B:B,0)),"Yes",""),"")</f>
        <v>Yes</v>
      </c>
    </row>
    <row r="273" spans="1:15" x14ac:dyDescent="0.25">
      <c r="A273" t="s">
        <v>193</v>
      </c>
      <c r="B273" t="s">
        <v>129</v>
      </c>
      <c r="C273" t="s">
        <v>26</v>
      </c>
      <c r="D273">
        <f t="shared" si="12"/>
        <v>13.63</v>
      </c>
      <c r="E273">
        <f t="shared" si="13"/>
        <v>27.743232314070891</v>
      </c>
      <c r="H273">
        <v>2031</v>
      </c>
      <c r="I273">
        <f>ROUND('Hurdles2022$'!I273*Hurdles!$P$1,3)</f>
        <v>13.63</v>
      </c>
      <c r="J273">
        <f>ROUND('Hurdles2022$'!J273*Hurdles!$P$1,3)</f>
        <v>8.64</v>
      </c>
      <c r="K273" t="str" cm="1">
        <f t="array" ref="K273">IF(OR(ISNUMBER(MATCH(B273&amp;C273,RemoteGen!$B:$B&amp;RemoteGen!$C:$C,0)),ISNUMBER(MATCH(C273&amp;B273,RemoteGen!$B:$B&amp;RemoteGen!$C:$C,0))),"Yes","")</f>
        <v/>
      </c>
      <c r="L273" t="str">
        <f>IF(AND(ISNUMBER(MATCH(B273,Regions!A:A,0)),ISNUMBER(MATCH(C273,Regions!A:A,0))),"Yes","")</f>
        <v/>
      </c>
      <c r="M273" t="str">
        <f>IF(AND(ISNUMBER(MATCH(B273,Regions!A:A,0)),ISNUMBER(MATCH(C273,Regions!A:A,0))),"",IF(OR(ISNUMBER(MATCH(B273,Regions!A:A,0)),ISNUMBER(MATCH(C273,Regions!A:A,0))),"Yes",""))</f>
        <v>Yes</v>
      </c>
      <c r="N273" t="str">
        <f>IF(M273="Yes",IF(ISNUMBER(MATCH(B273,Regions!B:B,0)),"Yes",""),"")</f>
        <v/>
      </c>
      <c r="O273" t="str">
        <f>IF(M273="Yes",IF(ISNUMBER(MATCH(C273,Regions!B:B,0)),"Yes",""),"")</f>
        <v>Yes</v>
      </c>
    </row>
    <row r="274" spans="1:15" x14ac:dyDescent="0.25">
      <c r="A274" t="s">
        <v>193</v>
      </c>
      <c r="B274" t="s">
        <v>16</v>
      </c>
      <c r="C274" t="s">
        <v>14</v>
      </c>
      <c r="D274">
        <f t="shared" si="12"/>
        <v>21.61123231407089</v>
      </c>
      <c r="E274">
        <f t="shared" si="13"/>
        <v>13.468999999999999</v>
      </c>
      <c r="H274">
        <v>2031</v>
      </c>
      <c r="I274">
        <f>ROUND('Hurdles2022$'!I274*Hurdles!$P$1,3)</f>
        <v>2.508</v>
      </c>
      <c r="J274">
        <f>ROUND('Hurdles2022$'!J274*Hurdles!$P$1,3)</f>
        <v>13.468999999999999</v>
      </c>
      <c r="K274" t="str" cm="1">
        <f t="array" ref="K274">IF(OR(ISNUMBER(MATCH(B274&amp;C274,RemoteGen!$B:$B&amp;RemoteGen!$C:$C,0)),ISNUMBER(MATCH(C274&amp;B274,RemoteGen!$B:$B&amp;RemoteGen!$C:$C,0))),"Yes","")</f>
        <v>Yes</v>
      </c>
      <c r="L274" t="str">
        <f>IF(AND(ISNUMBER(MATCH(B274,Regions!A:A,0)),ISNUMBER(MATCH(C274,Regions!A:A,0))),"Yes","")</f>
        <v/>
      </c>
      <c r="M274" t="str">
        <f>IF(AND(ISNUMBER(MATCH(B274,Regions!A:A,0)),ISNUMBER(MATCH(C274,Regions!A:A,0))),"",IF(OR(ISNUMBER(MATCH(B274,Regions!A:A,0)),ISNUMBER(MATCH(C274,Regions!A:A,0))),"Yes",""))</f>
        <v>Yes</v>
      </c>
      <c r="N274" t="str">
        <f>IF(M274="Yes",IF(ISNUMBER(MATCH(B274,Regions!B:B,0)),"Yes",""),"")</f>
        <v>Yes</v>
      </c>
      <c r="O274" t="str">
        <f>IF(M274="Yes",IF(ISNUMBER(MATCH(C274,Regions!B:B,0)),"Yes",""),"")</f>
        <v/>
      </c>
    </row>
    <row r="275" spans="1:15" x14ac:dyDescent="0.25">
      <c r="A275" t="s">
        <v>193</v>
      </c>
      <c r="B275" t="s">
        <v>18</v>
      </c>
      <c r="C275" t="s">
        <v>9</v>
      </c>
      <c r="D275">
        <f t="shared" si="12"/>
        <v>21.474232314070889</v>
      </c>
      <c r="E275">
        <f t="shared" si="13"/>
        <v>4.1210000000000004</v>
      </c>
      <c r="H275">
        <v>2031</v>
      </c>
      <c r="I275">
        <f>ROUND('Hurdles2022$'!I275*Hurdles!$P$1,3)</f>
        <v>2.371</v>
      </c>
      <c r="J275">
        <f>ROUND('Hurdles2022$'!J275*Hurdles!$P$1,3)</f>
        <v>4.1210000000000004</v>
      </c>
      <c r="K275" t="str" cm="1">
        <f t="array" ref="K275">IF(OR(ISNUMBER(MATCH(B275&amp;C275,RemoteGen!$B:$B&amp;RemoteGen!$C:$C,0)),ISNUMBER(MATCH(C275&amp;B275,RemoteGen!$B:$B&amp;RemoteGen!$C:$C,0))),"Yes","")</f>
        <v/>
      </c>
      <c r="L275" t="str">
        <f>IF(AND(ISNUMBER(MATCH(B275,Regions!A:A,0)),ISNUMBER(MATCH(C275,Regions!A:A,0))),"Yes","")</f>
        <v/>
      </c>
      <c r="M275" t="str">
        <f>IF(AND(ISNUMBER(MATCH(B275,Regions!A:A,0)),ISNUMBER(MATCH(C275,Regions!A:A,0))),"",IF(OR(ISNUMBER(MATCH(B275,Regions!A:A,0)),ISNUMBER(MATCH(C275,Regions!A:A,0))),"Yes",""))</f>
        <v>Yes</v>
      </c>
      <c r="N275" t="str">
        <f>IF(M275="Yes",IF(ISNUMBER(MATCH(B275,Regions!B:B,0)),"Yes",""),"")</f>
        <v>Yes</v>
      </c>
      <c r="O275" t="str">
        <f>IF(M275="Yes",IF(ISNUMBER(MATCH(C275,Regions!B:B,0)),"Yes",""),"")</f>
        <v/>
      </c>
    </row>
    <row r="276" spans="1:15" x14ac:dyDescent="0.25">
      <c r="A276" t="s">
        <v>193</v>
      </c>
      <c r="B276" t="s">
        <v>8</v>
      </c>
      <c r="C276" t="s">
        <v>9</v>
      </c>
      <c r="D276">
        <f t="shared" si="12"/>
        <v>25.66804858315848</v>
      </c>
      <c r="E276">
        <f t="shared" si="13"/>
        <v>4.1210000000000004</v>
      </c>
      <c r="H276">
        <v>2032</v>
      </c>
      <c r="I276">
        <f>ROUND('Hurdles2022$'!I276*Hurdles!$P$1,3)</f>
        <v>4.9029999999999996</v>
      </c>
      <c r="J276">
        <f>ROUND('Hurdles2022$'!J276*Hurdles!$P$1,3)</f>
        <v>4.1210000000000004</v>
      </c>
      <c r="K276" t="str" cm="1">
        <f t="array" ref="K276">IF(OR(ISNUMBER(MATCH(B276&amp;C276,RemoteGen!$B:$B&amp;RemoteGen!$C:$C,0)),ISNUMBER(MATCH(C276&amp;B276,RemoteGen!$B:$B&amp;RemoteGen!$C:$C,0))),"Yes","")</f>
        <v>Yes</v>
      </c>
      <c r="L276" t="str">
        <f>IF(AND(ISNUMBER(MATCH(B276,Regions!A:A,0)),ISNUMBER(MATCH(C276,Regions!A:A,0))),"Yes","")</f>
        <v/>
      </c>
      <c r="M276" t="str">
        <f>IF(AND(ISNUMBER(MATCH(B276,Regions!A:A,0)),ISNUMBER(MATCH(C276,Regions!A:A,0))),"",IF(OR(ISNUMBER(MATCH(B276,Regions!A:A,0)),ISNUMBER(MATCH(C276,Regions!A:A,0))),"Yes",""))</f>
        <v>Yes</v>
      </c>
      <c r="N276" t="str">
        <f>IF(M276="Yes",IF(ISNUMBER(MATCH(B276,Regions!B:B,0)),"Yes",""),"")</f>
        <v>Yes</v>
      </c>
      <c r="O276" t="str">
        <f>IF(M276="Yes",IF(ISNUMBER(MATCH(C276,Regions!B:B,0)),"Yes",""),"")</f>
        <v/>
      </c>
    </row>
    <row r="277" spans="1:15" x14ac:dyDescent="0.25">
      <c r="A277" t="s">
        <v>193</v>
      </c>
      <c r="B277" t="s">
        <v>8</v>
      </c>
      <c r="C277" t="s">
        <v>14</v>
      </c>
      <c r="D277">
        <f t="shared" si="12"/>
        <v>25.66804858315848</v>
      </c>
      <c r="E277">
        <f t="shared" si="13"/>
        <v>13.468999999999999</v>
      </c>
      <c r="H277">
        <v>2032</v>
      </c>
      <c r="I277">
        <f>ROUND('Hurdles2022$'!I277*Hurdles!$P$1,3)</f>
        <v>4.9029999999999996</v>
      </c>
      <c r="J277">
        <f>ROUND('Hurdles2022$'!J277*Hurdles!$P$1,3)</f>
        <v>13.468999999999999</v>
      </c>
      <c r="K277" t="str" cm="1">
        <f t="array" ref="K277">IF(OR(ISNUMBER(MATCH(B277&amp;C277,RemoteGen!$B:$B&amp;RemoteGen!$C:$C,0)),ISNUMBER(MATCH(C277&amp;B277,RemoteGen!$B:$B&amp;RemoteGen!$C:$C,0))),"Yes","")</f>
        <v>Yes</v>
      </c>
      <c r="L277" t="str">
        <f>IF(AND(ISNUMBER(MATCH(B277,Regions!A:A,0)),ISNUMBER(MATCH(C277,Regions!A:A,0))),"Yes","")</f>
        <v/>
      </c>
      <c r="M277" t="str">
        <f>IF(AND(ISNUMBER(MATCH(B277,Regions!A:A,0)),ISNUMBER(MATCH(C277,Regions!A:A,0))),"",IF(OR(ISNUMBER(MATCH(B277,Regions!A:A,0)),ISNUMBER(MATCH(C277,Regions!A:A,0))),"Yes",""))</f>
        <v>Yes</v>
      </c>
      <c r="N277" t="str">
        <f>IF(M277="Yes",IF(ISNUMBER(MATCH(B277,Regions!B:B,0)),"Yes",""),"")</f>
        <v>Yes</v>
      </c>
      <c r="O277" t="str">
        <f>IF(M277="Yes",IF(ISNUMBER(MATCH(C277,Regions!B:B,0)),"Yes",""),"")</f>
        <v/>
      </c>
    </row>
    <row r="278" spans="1:15" x14ac:dyDescent="0.25">
      <c r="A278" t="s">
        <v>193</v>
      </c>
      <c r="B278" t="s">
        <v>8</v>
      </c>
      <c r="C278" t="s">
        <v>15</v>
      </c>
      <c r="D278">
        <f t="shared" si="12"/>
        <v>25.66804858315848</v>
      </c>
      <c r="E278">
        <f t="shared" si="13"/>
        <v>13.468999999999999</v>
      </c>
      <c r="H278">
        <v>2032</v>
      </c>
      <c r="I278">
        <f>ROUND('Hurdles2022$'!I278*Hurdles!$P$1,3)</f>
        <v>4.9029999999999996</v>
      </c>
      <c r="J278">
        <f>ROUND('Hurdles2022$'!J278*Hurdles!$P$1,3)</f>
        <v>13.468999999999999</v>
      </c>
      <c r="K278" t="str" cm="1">
        <f t="array" ref="K278">IF(OR(ISNUMBER(MATCH(B278&amp;C278,RemoteGen!$B:$B&amp;RemoteGen!$C:$C,0)),ISNUMBER(MATCH(C278&amp;B278,RemoteGen!$B:$B&amp;RemoteGen!$C:$C,0))),"Yes","")</f>
        <v>Yes</v>
      </c>
      <c r="L278" t="str">
        <f>IF(AND(ISNUMBER(MATCH(B278,Regions!A:A,0)),ISNUMBER(MATCH(C278,Regions!A:A,0))),"Yes","")</f>
        <v/>
      </c>
      <c r="M278" t="str">
        <f>IF(AND(ISNUMBER(MATCH(B278,Regions!A:A,0)),ISNUMBER(MATCH(C278,Regions!A:A,0))),"",IF(OR(ISNUMBER(MATCH(B278,Regions!A:A,0)),ISNUMBER(MATCH(C278,Regions!A:A,0))),"Yes",""))</f>
        <v>Yes</v>
      </c>
      <c r="N278" t="str">
        <f>IF(M278="Yes",IF(ISNUMBER(MATCH(B278,Regions!B:B,0)),"Yes",""),"")</f>
        <v>Yes</v>
      </c>
      <c r="O278" t="str">
        <f>IF(M278="Yes",IF(ISNUMBER(MATCH(C278,Regions!B:B,0)),"Yes",""),"")</f>
        <v/>
      </c>
    </row>
    <row r="279" spans="1:15" x14ac:dyDescent="0.25">
      <c r="A279" t="s">
        <v>193</v>
      </c>
      <c r="B279" t="s">
        <v>23</v>
      </c>
      <c r="C279" t="s">
        <v>9</v>
      </c>
      <c r="D279">
        <f t="shared" si="12"/>
        <v>23.63304858315848</v>
      </c>
      <c r="E279">
        <f t="shared" si="13"/>
        <v>4.1210000000000004</v>
      </c>
      <c r="H279">
        <v>2032</v>
      </c>
      <c r="I279">
        <f>ROUND('Hurdles2022$'!I279*Hurdles!$P$1,3)</f>
        <v>2.8679999999999999</v>
      </c>
      <c r="J279">
        <f>ROUND('Hurdles2022$'!J279*Hurdles!$P$1,3)</f>
        <v>4.1210000000000004</v>
      </c>
      <c r="K279" t="str" cm="1">
        <f t="array" ref="K279">IF(OR(ISNUMBER(MATCH(B279&amp;C279,RemoteGen!$B:$B&amp;RemoteGen!$C:$C,0)),ISNUMBER(MATCH(C279&amp;B279,RemoteGen!$B:$B&amp;RemoteGen!$C:$C,0))),"Yes","")</f>
        <v/>
      </c>
      <c r="L279" t="str">
        <f>IF(AND(ISNUMBER(MATCH(B279,Regions!A:A,0)),ISNUMBER(MATCH(C279,Regions!A:A,0))),"Yes","")</f>
        <v/>
      </c>
      <c r="M279" t="str">
        <f>IF(AND(ISNUMBER(MATCH(B279,Regions!A:A,0)),ISNUMBER(MATCH(C279,Regions!A:A,0))),"",IF(OR(ISNUMBER(MATCH(B279,Regions!A:A,0)),ISNUMBER(MATCH(C279,Regions!A:A,0))),"Yes",""))</f>
        <v>Yes</v>
      </c>
      <c r="N279" t="str">
        <f>IF(M279="Yes",IF(ISNUMBER(MATCH(B279,Regions!B:B,0)),"Yes",""),"")</f>
        <v>Yes</v>
      </c>
      <c r="O279" t="str">
        <f>IF(M279="Yes",IF(ISNUMBER(MATCH(C279,Regions!B:B,0)),"Yes",""),"")</f>
        <v/>
      </c>
    </row>
    <row r="280" spans="1:15" x14ac:dyDescent="0.25">
      <c r="A280" t="s">
        <v>193</v>
      </c>
      <c r="B280" t="s">
        <v>9</v>
      </c>
      <c r="C280" t="s">
        <v>16</v>
      </c>
      <c r="D280">
        <f t="shared" si="12"/>
        <v>4.1210000000000004</v>
      </c>
      <c r="E280">
        <f t="shared" si="13"/>
        <v>25.66804858315848</v>
      </c>
      <c r="H280">
        <v>2032</v>
      </c>
      <c r="I280">
        <f>ROUND('Hurdles2022$'!I280*Hurdles!$P$1,3)</f>
        <v>4.1210000000000004</v>
      </c>
      <c r="J280">
        <f>ROUND('Hurdles2022$'!J280*Hurdles!$P$1,3)</f>
        <v>4.9029999999999996</v>
      </c>
      <c r="K280" t="str" cm="1">
        <f t="array" ref="K280">IF(OR(ISNUMBER(MATCH(B280&amp;C280,RemoteGen!$B:$B&amp;RemoteGen!$C:$C,0)),ISNUMBER(MATCH(C280&amp;B280,RemoteGen!$B:$B&amp;RemoteGen!$C:$C,0))),"Yes","")</f>
        <v>Yes</v>
      </c>
      <c r="L280" t="str">
        <f>IF(AND(ISNUMBER(MATCH(B280,Regions!A:A,0)),ISNUMBER(MATCH(C280,Regions!A:A,0))),"Yes","")</f>
        <v/>
      </c>
      <c r="M280" t="str">
        <f>IF(AND(ISNUMBER(MATCH(B280,Regions!A:A,0)),ISNUMBER(MATCH(C280,Regions!A:A,0))),"",IF(OR(ISNUMBER(MATCH(B280,Regions!A:A,0)),ISNUMBER(MATCH(C280,Regions!A:A,0))),"Yes",""))</f>
        <v>Yes</v>
      </c>
      <c r="N280" t="str">
        <f>IF(M280="Yes",IF(ISNUMBER(MATCH(B280,Regions!B:B,0)),"Yes",""),"")</f>
        <v/>
      </c>
      <c r="O280" t="str">
        <f>IF(M280="Yes",IF(ISNUMBER(MATCH(C280,Regions!B:B,0)),"Yes",""),"")</f>
        <v>Yes</v>
      </c>
    </row>
    <row r="281" spans="1:15" x14ac:dyDescent="0.25">
      <c r="A281" t="s">
        <v>193</v>
      </c>
      <c r="B281" t="s">
        <v>24</v>
      </c>
      <c r="C281" t="s">
        <v>20</v>
      </c>
      <c r="D281">
        <f t="shared" si="12"/>
        <v>7.25</v>
      </c>
      <c r="E281">
        <f t="shared" si="13"/>
        <v>23.13604858315848</v>
      </c>
      <c r="H281">
        <v>2032</v>
      </c>
      <c r="I281">
        <f>ROUND('Hurdles2022$'!I281*Hurdles!$P$1,3)</f>
        <v>7.25</v>
      </c>
      <c r="J281">
        <f>ROUND('Hurdles2022$'!J281*Hurdles!$P$1,3)</f>
        <v>2.371</v>
      </c>
      <c r="K281" t="str" cm="1">
        <f t="array" ref="K281">IF(OR(ISNUMBER(MATCH(B281&amp;C281,RemoteGen!$B:$B&amp;RemoteGen!$C:$C,0)),ISNUMBER(MATCH(C281&amp;B281,RemoteGen!$B:$B&amp;RemoteGen!$C:$C,0))),"Yes","")</f>
        <v/>
      </c>
      <c r="L281" t="str">
        <f>IF(AND(ISNUMBER(MATCH(B281,Regions!A:A,0)),ISNUMBER(MATCH(C281,Regions!A:A,0))),"Yes","")</f>
        <v/>
      </c>
      <c r="M281" t="str">
        <f>IF(AND(ISNUMBER(MATCH(B281,Regions!A:A,0)),ISNUMBER(MATCH(C281,Regions!A:A,0))),"",IF(OR(ISNUMBER(MATCH(B281,Regions!A:A,0)),ISNUMBER(MATCH(C281,Regions!A:A,0))),"Yes",""))</f>
        <v>Yes</v>
      </c>
      <c r="N281" t="str">
        <f>IF(M281="Yes",IF(ISNUMBER(MATCH(B281,Regions!B:B,0)),"Yes",""),"")</f>
        <v/>
      </c>
      <c r="O281" t="str">
        <f>IF(M281="Yes",IF(ISNUMBER(MATCH(C281,Regions!B:B,0)),"Yes",""),"")</f>
        <v>Yes</v>
      </c>
    </row>
    <row r="282" spans="1:15" x14ac:dyDescent="0.25">
      <c r="A282" t="s">
        <v>193</v>
      </c>
      <c r="B282" t="s">
        <v>25</v>
      </c>
      <c r="C282" t="s">
        <v>20</v>
      </c>
      <c r="D282">
        <f t="shared" si="12"/>
        <v>3.141</v>
      </c>
      <c r="E282">
        <f t="shared" si="13"/>
        <v>23.13604858315848</v>
      </c>
      <c r="H282">
        <v>2032</v>
      </c>
      <c r="I282">
        <f>ROUND('Hurdles2022$'!I282*Hurdles!$P$1,3)</f>
        <v>3.141</v>
      </c>
      <c r="J282">
        <f>ROUND('Hurdles2022$'!J282*Hurdles!$P$1,3)</f>
        <v>2.371</v>
      </c>
      <c r="K282" t="str" cm="1">
        <f t="array" ref="K282">IF(OR(ISNUMBER(MATCH(B282&amp;C282,RemoteGen!$B:$B&amp;RemoteGen!$C:$C,0)),ISNUMBER(MATCH(C282&amp;B282,RemoteGen!$B:$B&amp;RemoteGen!$C:$C,0))),"Yes","")</f>
        <v/>
      </c>
      <c r="L282" t="str">
        <f>IF(AND(ISNUMBER(MATCH(B282,Regions!A:A,0)),ISNUMBER(MATCH(C282,Regions!A:A,0))),"Yes","")</f>
        <v/>
      </c>
      <c r="M282" t="str">
        <f>IF(AND(ISNUMBER(MATCH(B282,Regions!A:A,0)),ISNUMBER(MATCH(C282,Regions!A:A,0))),"",IF(OR(ISNUMBER(MATCH(B282,Regions!A:A,0)),ISNUMBER(MATCH(C282,Regions!A:A,0))),"Yes",""))</f>
        <v>Yes</v>
      </c>
      <c r="N282" t="str">
        <f>IF(M282="Yes",IF(ISNUMBER(MATCH(B282,Regions!B:B,0)),"Yes",""),"")</f>
        <v/>
      </c>
      <c r="O282" t="str">
        <f>IF(M282="Yes",IF(ISNUMBER(MATCH(C282,Regions!B:B,0)),"Yes",""),"")</f>
        <v>Yes</v>
      </c>
    </row>
    <row r="283" spans="1:15" x14ac:dyDescent="0.25">
      <c r="A283" t="s">
        <v>193</v>
      </c>
      <c r="B283" t="s">
        <v>25</v>
      </c>
      <c r="C283" t="s">
        <v>26</v>
      </c>
      <c r="D283">
        <f t="shared" si="12"/>
        <v>13.63</v>
      </c>
      <c r="E283">
        <f t="shared" si="13"/>
        <v>29.405048583158482</v>
      </c>
      <c r="H283">
        <v>2032</v>
      </c>
      <c r="I283">
        <f>ROUND('Hurdles2022$'!I283*Hurdles!$P$1,3)</f>
        <v>13.63</v>
      </c>
      <c r="J283">
        <f>ROUND('Hurdles2022$'!J283*Hurdles!$P$1,3)</f>
        <v>8.64</v>
      </c>
      <c r="K283" t="str" cm="1">
        <f t="array" ref="K283">IF(OR(ISNUMBER(MATCH(B283&amp;C283,RemoteGen!$B:$B&amp;RemoteGen!$C:$C,0)),ISNUMBER(MATCH(C283&amp;B283,RemoteGen!$B:$B&amp;RemoteGen!$C:$C,0))),"Yes","")</f>
        <v>Yes</v>
      </c>
      <c r="L283" t="str">
        <f>IF(AND(ISNUMBER(MATCH(B283,Regions!A:A,0)),ISNUMBER(MATCH(C283,Regions!A:A,0))),"Yes","")</f>
        <v/>
      </c>
      <c r="M283" t="str">
        <f>IF(AND(ISNUMBER(MATCH(B283,Regions!A:A,0)),ISNUMBER(MATCH(C283,Regions!A:A,0))),"",IF(OR(ISNUMBER(MATCH(B283,Regions!A:A,0)),ISNUMBER(MATCH(C283,Regions!A:A,0))),"Yes",""))</f>
        <v>Yes</v>
      </c>
      <c r="N283" t="str">
        <f>IF(M283="Yes",IF(ISNUMBER(MATCH(B283,Regions!B:B,0)),"Yes",""),"")</f>
        <v/>
      </c>
      <c r="O283" t="str">
        <f>IF(M283="Yes",IF(ISNUMBER(MATCH(C283,Regions!B:B,0)),"Yes",""),"")</f>
        <v>Yes</v>
      </c>
    </row>
    <row r="284" spans="1:15" x14ac:dyDescent="0.25">
      <c r="A284" t="s">
        <v>193</v>
      </c>
      <c r="B284" t="s">
        <v>26</v>
      </c>
      <c r="C284" t="s">
        <v>27</v>
      </c>
      <c r="D284">
        <f t="shared" si="12"/>
        <v>29.405048583158482</v>
      </c>
      <c r="E284">
        <f t="shared" si="13"/>
        <v>13.468999999999999</v>
      </c>
      <c r="H284">
        <v>2032</v>
      </c>
      <c r="I284">
        <f>ROUND('Hurdles2022$'!I284*Hurdles!$P$1,3)</f>
        <v>8.64</v>
      </c>
      <c r="J284">
        <f>ROUND('Hurdles2022$'!J284*Hurdles!$P$1,3)</f>
        <v>13.468999999999999</v>
      </c>
      <c r="K284" t="str" cm="1">
        <f t="array" ref="K284">IF(OR(ISNUMBER(MATCH(B284&amp;C284,RemoteGen!$B:$B&amp;RemoteGen!$C:$C,0)),ISNUMBER(MATCH(C284&amp;B284,RemoteGen!$B:$B&amp;RemoteGen!$C:$C,0))),"Yes","")</f>
        <v/>
      </c>
      <c r="L284" t="str">
        <f>IF(AND(ISNUMBER(MATCH(B284,Regions!A:A,0)),ISNUMBER(MATCH(C284,Regions!A:A,0))),"Yes","")</f>
        <v/>
      </c>
      <c r="M284" t="str">
        <f>IF(AND(ISNUMBER(MATCH(B284,Regions!A:A,0)),ISNUMBER(MATCH(C284,Regions!A:A,0))),"",IF(OR(ISNUMBER(MATCH(B284,Regions!A:A,0)),ISNUMBER(MATCH(C284,Regions!A:A,0))),"Yes",""))</f>
        <v>Yes</v>
      </c>
      <c r="N284" t="str">
        <f>IF(M284="Yes",IF(ISNUMBER(MATCH(B284,Regions!B:B,0)),"Yes",""),"")</f>
        <v>Yes</v>
      </c>
      <c r="O284" t="str">
        <f>IF(M284="Yes",IF(ISNUMBER(MATCH(C284,Regions!B:B,0)),"Yes",""),"")</f>
        <v/>
      </c>
    </row>
    <row r="285" spans="1:15" x14ac:dyDescent="0.25">
      <c r="A285" t="s">
        <v>193</v>
      </c>
      <c r="B285" t="s">
        <v>26</v>
      </c>
      <c r="C285" t="s">
        <v>14</v>
      </c>
      <c r="D285">
        <f t="shared" si="12"/>
        <v>29.405048583158482</v>
      </c>
      <c r="E285">
        <f t="shared" si="13"/>
        <v>13.468999999999999</v>
      </c>
      <c r="H285">
        <v>2032</v>
      </c>
      <c r="I285">
        <f>ROUND('Hurdles2022$'!I285*Hurdles!$P$1,3)</f>
        <v>8.64</v>
      </c>
      <c r="J285">
        <f>ROUND('Hurdles2022$'!J285*Hurdles!$P$1,3)</f>
        <v>13.468999999999999</v>
      </c>
      <c r="K285" t="str" cm="1">
        <f t="array" ref="K285">IF(OR(ISNUMBER(MATCH(B285&amp;C285,RemoteGen!$B:$B&amp;RemoteGen!$C:$C,0)),ISNUMBER(MATCH(C285&amp;B285,RemoteGen!$B:$B&amp;RemoteGen!$C:$C,0))),"Yes","")</f>
        <v>Yes</v>
      </c>
      <c r="L285" t="str">
        <f>IF(AND(ISNUMBER(MATCH(B285,Regions!A:A,0)),ISNUMBER(MATCH(C285,Regions!A:A,0))),"Yes","")</f>
        <v/>
      </c>
      <c r="M285" t="str">
        <f>IF(AND(ISNUMBER(MATCH(B285,Regions!A:A,0)),ISNUMBER(MATCH(C285,Regions!A:A,0))),"",IF(OR(ISNUMBER(MATCH(B285,Regions!A:A,0)),ISNUMBER(MATCH(C285,Regions!A:A,0))),"Yes",""))</f>
        <v>Yes</v>
      </c>
      <c r="N285" t="str">
        <f>IF(M285="Yes",IF(ISNUMBER(MATCH(B285,Regions!B:B,0)),"Yes",""),"")</f>
        <v>Yes</v>
      </c>
      <c r="O285" t="str">
        <f>IF(M285="Yes",IF(ISNUMBER(MATCH(C285,Regions!B:B,0)),"Yes",""),"")</f>
        <v/>
      </c>
    </row>
    <row r="286" spans="1:15" x14ac:dyDescent="0.25">
      <c r="A286" t="s">
        <v>193</v>
      </c>
      <c r="B286" t="s">
        <v>11</v>
      </c>
      <c r="C286" t="s">
        <v>24</v>
      </c>
      <c r="D286">
        <f t="shared" si="12"/>
        <v>24.588048583158482</v>
      </c>
      <c r="E286">
        <f t="shared" si="13"/>
        <v>7.25</v>
      </c>
      <c r="H286">
        <v>2032</v>
      </c>
      <c r="I286">
        <f>ROUND('Hurdles2022$'!I286*Hurdles!$P$1,3)</f>
        <v>3.823</v>
      </c>
      <c r="J286">
        <f>ROUND('Hurdles2022$'!J286*Hurdles!$P$1,3)</f>
        <v>7.25</v>
      </c>
      <c r="K286" t="str" cm="1">
        <f t="array" ref="K286">IF(OR(ISNUMBER(MATCH(B286&amp;C286,RemoteGen!$B:$B&amp;RemoteGen!$C:$C,0)),ISNUMBER(MATCH(C286&amp;B286,RemoteGen!$B:$B&amp;RemoteGen!$C:$C,0))),"Yes","")</f>
        <v/>
      </c>
      <c r="L286" t="str">
        <f>IF(AND(ISNUMBER(MATCH(B286,Regions!A:A,0)),ISNUMBER(MATCH(C286,Regions!A:A,0))),"Yes","")</f>
        <v/>
      </c>
      <c r="M286" t="str">
        <f>IF(AND(ISNUMBER(MATCH(B286,Regions!A:A,0)),ISNUMBER(MATCH(C286,Regions!A:A,0))),"",IF(OR(ISNUMBER(MATCH(B286,Regions!A:A,0)),ISNUMBER(MATCH(C286,Regions!A:A,0))),"Yes",""))</f>
        <v>Yes</v>
      </c>
      <c r="N286" t="str">
        <f>IF(M286="Yes",IF(ISNUMBER(MATCH(B286,Regions!B:B,0)),"Yes",""),"")</f>
        <v>Yes</v>
      </c>
      <c r="O286" t="str">
        <f>IF(M286="Yes",IF(ISNUMBER(MATCH(C286,Regions!B:B,0)),"Yes",""),"")</f>
        <v/>
      </c>
    </row>
    <row r="287" spans="1:15" x14ac:dyDescent="0.25">
      <c r="A287" t="s">
        <v>193</v>
      </c>
      <c r="B287" t="s">
        <v>30</v>
      </c>
      <c r="C287" t="s">
        <v>27</v>
      </c>
      <c r="D287">
        <f t="shared" si="12"/>
        <v>24.588048583158482</v>
      </c>
      <c r="E287">
        <f t="shared" si="13"/>
        <v>13.468999999999999</v>
      </c>
      <c r="H287">
        <v>2032</v>
      </c>
      <c r="I287">
        <f>ROUND('Hurdles2022$'!I287*Hurdles!$P$1,3)</f>
        <v>3.823</v>
      </c>
      <c r="J287">
        <f>ROUND('Hurdles2022$'!J287*Hurdles!$P$1,3)</f>
        <v>13.468999999999999</v>
      </c>
      <c r="K287" t="str" cm="1">
        <f t="array" ref="K287">IF(OR(ISNUMBER(MATCH(B287&amp;C287,RemoteGen!$B:$B&amp;RemoteGen!$C:$C,0)),ISNUMBER(MATCH(C287&amp;B287,RemoteGen!$B:$B&amp;RemoteGen!$C:$C,0))),"Yes","")</f>
        <v>Yes</v>
      </c>
      <c r="L287" t="str">
        <f>IF(AND(ISNUMBER(MATCH(B287,Regions!A:A,0)),ISNUMBER(MATCH(C287,Regions!A:A,0))),"Yes","")</f>
        <v/>
      </c>
      <c r="M287" t="str">
        <f>IF(AND(ISNUMBER(MATCH(B287,Regions!A:A,0)),ISNUMBER(MATCH(C287,Regions!A:A,0))),"",IF(OR(ISNUMBER(MATCH(B287,Regions!A:A,0)),ISNUMBER(MATCH(C287,Regions!A:A,0))),"Yes",""))</f>
        <v>Yes</v>
      </c>
      <c r="N287" t="str">
        <f>IF(M287="Yes",IF(ISNUMBER(MATCH(B287,Regions!B:B,0)),"Yes",""),"")</f>
        <v>Yes</v>
      </c>
      <c r="O287" t="str">
        <f>IF(M287="Yes",IF(ISNUMBER(MATCH(C287,Regions!B:B,0)),"Yes",""),"")</f>
        <v/>
      </c>
    </row>
    <row r="288" spans="1:15" x14ac:dyDescent="0.25">
      <c r="A288" t="s">
        <v>193</v>
      </c>
      <c r="B288" t="s">
        <v>27</v>
      </c>
      <c r="C288" t="s">
        <v>20</v>
      </c>
      <c r="D288">
        <f t="shared" si="12"/>
        <v>13.468999999999999</v>
      </c>
      <c r="E288">
        <f t="shared" si="13"/>
        <v>23.13604858315848</v>
      </c>
      <c r="H288">
        <v>2032</v>
      </c>
      <c r="I288">
        <f>ROUND('Hurdles2022$'!I288*Hurdles!$P$1,3)</f>
        <v>13.468999999999999</v>
      </c>
      <c r="J288">
        <f>ROUND('Hurdles2022$'!J288*Hurdles!$P$1,3)</f>
        <v>2.371</v>
      </c>
      <c r="K288" t="str" cm="1">
        <f t="array" ref="K288">IF(OR(ISNUMBER(MATCH(B288&amp;C288,RemoteGen!$B:$B&amp;RemoteGen!$C:$C,0)),ISNUMBER(MATCH(C288&amp;B288,RemoteGen!$B:$B&amp;RemoteGen!$C:$C,0))),"Yes","")</f>
        <v>Yes</v>
      </c>
      <c r="L288" t="str">
        <f>IF(AND(ISNUMBER(MATCH(B288,Regions!A:A,0)),ISNUMBER(MATCH(C288,Regions!A:A,0))),"Yes","")</f>
        <v/>
      </c>
      <c r="M288" t="str">
        <f>IF(AND(ISNUMBER(MATCH(B288,Regions!A:A,0)),ISNUMBER(MATCH(C288,Regions!A:A,0))),"",IF(OR(ISNUMBER(MATCH(B288,Regions!A:A,0)),ISNUMBER(MATCH(C288,Regions!A:A,0))),"Yes",""))</f>
        <v>Yes</v>
      </c>
      <c r="N288" t="str">
        <f>IF(M288="Yes",IF(ISNUMBER(MATCH(B288,Regions!B:B,0)),"Yes",""),"")</f>
        <v/>
      </c>
      <c r="O288" t="str">
        <f>IF(M288="Yes",IF(ISNUMBER(MATCH(C288,Regions!B:B,0)),"Yes",""),"")</f>
        <v>Yes</v>
      </c>
    </row>
    <row r="289" spans="1:15" x14ac:dyDescent="0.25">
      <c r="A289" t="s">
        <v>193</v>
      </c>
      <c r="B289" t="s">
        <v>22</v>
      </c>
      <c r="C289" t="s">
        <v>27</v>
      </c>
      <c r="D289">
        <f t="shared" si="12"/>
        <v>23.90604858315848</v>
      </c>
      <c r="E289">
        <f t="shared" si="13"/>
        <v>13.63</v>
      </c>
      <c r="H289">
        <v>2032</v>
      </c>
      <c r="I289">
        <f>ROUND('Hurdles2022$'!I289*Hurdles!$P$1,3)</f>
        <v>3.141</v>
      </c>
      <c r="J289">
        <f>ROUND('Hurdles2022$'!J289*Hurdles!$P$1,3)</f>
        <v>13.63</v>
      </c>
      <c r="K289" t="str" cm="1">
        <f t="array" ref="K289">IF(OR(ISNUMBER(MATCH(B289&amp;C289,RemoteGen!$B:$B&amp;RemoteGen!$C:$C,0)),ISNUMBER(MATCH(C289&amp;B289,RemoteGen!$B:$B&amp;RemoteGen!$C:$C,0))),"Yes","")</f>
        <v>Yes</v>
      </c>
      <c r="L289" t="str">
        <f>IF(AND(ISNUMBER(MATCH(B289,Regions!A:A,0)),ISNUMBER(MATCH(C289,Regions!A:A,0))),"Yes","")</f>
        <v/>
      </c>
      <c r="M289" t="str">
        <f>IF(AND(ISNUMBER(MATCH(B289,Regions!A:A,0)),ISNUMBER(MATCH(C289,Regions!A:A,0))),"",IF(OR(ISNUMBER(MATCH(B289,Regions!A:A,0)),ISNUMBER(MATCH(C289,Regions!A:A,0))),"Yes",""))</f>
        <v>Yes</v>
      </c>
      <c r="N289" t="str">
        <f>IF(M289="Yes",IF(ISNUMBER(MATCH(B289,Regions!B:B,0)),"Yes",""),"")</f>
        <v>Yes</v>
      </c>
      <c r="O289" t="str">
        <f>IF(M289="Yes",IF(ISNUMBER(MATCH(C289,Regions!B:B,0)),"Yes",""),"")</f>
        <v/>
      </c>
    </row>
    <row r="290" spans="1:15" x14ac:dyDescent="0.25">
      <c r="A290" t="s">
        <v>193</v>
      </c>
      <c r="B290" t="s">
        <v>14</v>
      </c>
      <c r="C290" t="s">
        <v>13</v>
      </c>
      <c r="D290">
        <f t="shared" si="12"/>
        <v>13.63</v>
      </c>
      <c r="E290">
        <f t="shared" si="13"/>
        <v>25.929048583158483</v>
      </c>
      <c r="H290">
        <v>2032</v>
      </c>
      <c r="I290">
        <f>ROUND('Hurdles2022$'!I290*Hurdles!$P$1,3)</f>
        <v>13.63</v>
      </c>
      <c r="J290">
        <f>ROUND('Hurdles2022$'!J290*Hurdles!$P$1,3)</f>
        <v>5.1639999999999997</v>
      </c>
      <c r="K290" t="str" cm="1">
        <f t="array" ref="K290">IF(OR(ISNUMBER(MATCH(B290&amp;C290,RemoteGen!$B:$B&amp;RemoteGen!$C:$C,0)),ISNUMBER(MATCH(C290&amp;B290,RemoteGen!$B:$B&amp;RemoteGen!$C:$C,0))),"Yes","")</f>
        <v/>
      </c>
      <c r="L290" t="str">
        <f>IF(AND(ISNUMBER(MATCH(B290,Regions!A:A,0)),ISNUMBER(MATCH(C290,Regions!A:A,0))),"Yes","")</f>
        <v/>
      </c>
      <c r="M290" t="str">
        <f>IF(AND(ISNUMBER(MATCH(B290,Regions!A:A,0)),ISNUMBER(MATCH(C290,Regions!A:A,0))),"",IF(OR(ISNUMBER(MATCH(B290,Regions!A:A,0)),ISNUMBER(MATCH(C290,Regions!A:A,0))),"Yes",""))</f>
        <v>Yes</v>
      </c>
      <c r="N290" t="str">
        <f>IF(M290="Yes",IF(ISNUMBER(MATCH(B290,Regions!B:B,0)),"Yes",""),"")</f>
        <v/>
      </c>
      <c r="O290" t="str">
        <f>IF(M290="Yes",IF(ISNUMBER(MATCH(C290,Regions!B:B,0)),"Yes",""),"")</f>
        <v>Yes</v>
      </c>
    </row>
    <row r="291" spans="1:15" x14ac:dyDescent="0.25">
      <c r="A291" t="s">
        <v>193</v>
      </c>
      <c r="B291" t="s">
        <v>14</v>
      </c>
      <c r="C291" t="s">
        <v>18</v>
      </c>
      <c r="D291">
        <f t="shared" si="12"/>
        <v>13.468999999999999</v>
      </c>
      <c r="E291">
        <f t="shared" si="13"/>
        <v>23.13604858315848</v>
      </c>
      <c r="H291">
        <v>2032</v>
      </c>
      <c r="I291">
        <f>ROUND('Hurdles2022$'!I291*Hurdles!$P$1,3)</f>
        <v>13.468999999999999</v>
      </c>
      <c r="J291">
        <f>ROUND('Hurdles2022$'!J291*Hurdles!$P$1,3)</f>
        <v>2.371</v>
      </c>
      <c r="K291" t="str" cm="1">
        <f t="array" ref="K291">IF(OR(ISNUMBER(MATCH(B291&amp;C291,RemoteGen!$B:$B&amp;RemoteGen!$C:$C,0)),ISNUMBER(MATCH(C291&amp;B291,RemoteGen!$B:$B&amp;RemoteGen!$C:$C,0))),"Yes","")</f>
        <v>Yes</v>
      </c>
      <c r="L291" t="str">
        <f>IF(AND(ISNUMBER(MATCH(B291,Regions!A:A,0)),ISNUMBER(MATCH(C291,Regions!A:A,0))),"Yes","")</f>
        <v/>
      </c>
      <c r="M291" t="str">
        <f>IF(AND(ISNUMBER(MATCH(B291,Regions!A:A,0)),ISNUMBER(MATCH(C291,Regions!A:A,0))),"",IF(OR(ISNUMBER(MATCH(B291,Regions!A:A,0)),ISNUMBER(MATCH(C291,Regions!A:A,0))),"Yes",""))</f>
        <v>Yes</v>
      </c>
      <c r="N291" t="str">
        <f>IF(M291="Yes",IF(ISNUMBER(MATCH(B291,Regions!B:B,0)),"Yes",""),"")</f>
        <v/>
      </c>
      <c r="O291" t="str">
        <f>IF(M291="Yes",IF(ISNUMBER(MATCH(C291,Regions!B:B,0)),"Yes",""),"")</f>
        <v>Yes</v>
      </c>
    </row>
    <row r="292" spans="1:15" x14ac:dyDescent="0.25">
      <c r="A292" t="s">
        <v>193</v>
      </c>
      <c r="B292" t="s">
        <v>15</v>
      </c>
      <c r="C292" t="s">
        <v>23</v>
      </c>
      <c r="D292">
        <f t="shared" si="12"/>
        <v>13.468999999999999</v>
      </c>
      <c r="E292">
        <f t="shared" si="13"/>
        <v>23.63304858315848</v>
      </c>
      <c r="H292">
        <v>2032</v>
      </c>
      <c r="I292">
        <f>ROUND('Hurdles2022$'!I292*Hurdles!$P$1,3)</f>
        <v>13.468999999999999</v>
      </c>
      <c r="J292">
        <f>ROUND('Hurdles2022$'!J292*Hurdles!$P$1,3)</f>
        <v>2.8679999999999999</v>
      </c>
      <c r="K292" t="str" cm="1">
        <f t="array" ref="K292">IF(OR(ISNUMBER(MATCH(B292&amp;C292,RemoteGen!$B:$B&amp;RemoteGen!$C:$C,0)),ISNUMBER(MATCH(C292&amp;B292,RemoteGen!$B:$B&amp;RemoteGen!$C:$C,0))),"Yes","")</f>
        <v/>
      </c>
      <c r="L292" t="str">
        <f>IF(AND(ISNUMBER(MATCH(B292,Regions!A:A,0)),ISNUMBER(MATCH(C292,Regions!A:A,0))),"Yes","")</f>
        <v/>
      </c>
      <c r="M292" t="str">
        <f>IF(AND(ISNUMBER(MATCH(B292,Regions!A:A,0)),ISNUMBER(MATCH(C292,Regions!A:A,0))),"",IF(OR(ISNUMBER(MATCH(B292,Regions!A:A,0)),ISNUMBER(MATCH(C292,Regions!A:A,0))),"Yes",""))</f>
        <v>Yes</v>
      </c>
      <c r="N292" t="str">
        <f>IF(M292="Yes",IF(ISNUMBER(MATCH(B292,Regions!B:B,0)),"Yes",""),"")</f>
        <v/>
      </c>
      <c r="O292" t="str">
        <f>IF(M292="Yes",IF(ISNUMBER(MATCH(C292,Regions!B:B,0)),"Yes",""),"")</f>
        <v>Yes</v>
      </c>
    </row>
    <row r="293" spans="1:15" x14ac:dyDescent="0.25">
      <c r="A293" t="s">
        <v>193</v>
      </c>
      <c r="B293" t="s">
        <v>129</v>
      </c>
      <c r="C293" t="s">
        <v>20</v>
      </c>
      <c r="D293">
        <f t="shared" si="12"/>
        <v>3.141</v>
      </c>
      <c r="E293">
        <f t="shared" si="13"/>
        <v>23.13604858315848</v>
      </c>
      <c r="H293">
        <v>2032</v>
      </c>
      <c r="I293">
        <f>ROUND('Hurdles2022$'!I293*Hurdles!$P$1,3)</f>
        <v>3.141</v>
      </c>
      <c r="J293">
        <f>ROUND('Hurdles2022$'!J293*Hurdles!$P$1,3)</f>
        <v>2.371</v>
      </c>
      <c r="K293" t="str" cm="1">
        <f t="array" ref="K293">IF(OR(ISNUMBER(MATCH(B293&amp;C293,RemoteGen!$B:$B&amp;RemoteGen!$C:$C,0)),ISNUMBER(MATCH(C293&amp;B293,RemoteGen!$B:$B&amp;RemoteGen!$C:$C,0))),"Yes","")</f>
        <v/>
      </c>
      <c r="L293" t="str">
        <f>IF(AND(ISNUMBER(MATCH(B293,Regions!A:A,0)),ISNUMBER(MATCH(C293,Regions!A:A,0))),"Yes","")</f>
        <v/>
      </c>
      <c r="M293" t="str">
        <f>IF(AND(ISNUMBER(MATCH(B293,Regions!A:A,0)),ISNUMBER(MATCH(C293,Regions!A:A,0))),"",IF(OR(ISNUMBER(MATCH(B293,Regions!A:A,0)),ISNUMBER(MATCH(C293,Regions!A:A,0))),"Yes",""))</f>
        <v>Yes</v>
      </c>
      <c r="N293" t="str">
        <f>IF(M293="Yes",IF(ISNUMBER(MATCH(B293,Regions!B:B,0)),"Yes",""),"")</f>
        <v/>
      </c>
      <c r="O293" t="str">
        <f>IF(M293="Yes",IF(ISNUMBER(MATCH(C293,Regions!B:B,0)),"Yes",""),"")</f>
        <v>Yes</v>
      </c>
    </row>
    <row r="294" spans="1:15" x14ac:dyDescent="0.25">
      <c r="A294" t="s">
        <v>193</v>
      </c>
      <c r="B294" t="s">
        <v>129</v>
      </c>
      <c r="C294" t="s">
        <v>26</v>
      </c>
      <c r="D294">
        <f t="shared" si="12"/>
        <v>13.63</v>
      </c>
      <c r="E294">
        <f t="shared" si="13"/>
        <v>29.405048583158482</v>
      </c>
      <c r="H294">
        <v>2032</v>
      </c>
      <c r="I294">
        <f>ROUND('Hurdles2022$'!I294*Hurdles!$P$1,3)</f>
        <v>13.63</v>
      </c>
      <c r="J294">
        <f>ROUND('Hurdles2022$'!J294*Hurdles!$P$1,3)</f>
        <v>8.64</v>
      </c>
      <c r="K294" t="str" cm="1">
        <f t="array" ref="K294">IF(OR(ISNUMBER(MATCH(B294&amp;C294,RemoteGen!$B:$B&amp;RemoteGen!$C:$C,0)),ISNUMBER(MATCH(C294&amp;B294,RemoteGen!$B:$B&amp;RemoteGen!$C:$C,0))),"Yes","")</f>
        <v/>
      </c>
      <c r="L294" t="str">
        <f>IF(AND(ISNUMBER(MATCH(B294,Regions!A:A,0)),ISNUMBER(MATCH(C294,Regions!A:A,0))),"Yes","")</f>
        <v/>
      </c>
      <c r="M294" t="str">
        <f>IF(AND(ISNUMBER(MATCH(B294,Regions!A:A,0)),ISNUMBER(MATCH(C294,Regions!A:A,0))),"",IF(OR(ISNUMBER(MATCH(B294,Regions!A:A,0)),ISNUMBER(MATCH(C294,Regions!A:A,0))),"Yes",""))</f>
        <v>Yes</v>
      </c>
      <c r="N294" t="str">
        <f>IF(M294="Yes",IF(ISNUMBER(MATCH(B294,Regions!B:B,0)),"Yes",""),"")</f>
        <v/>
      </c>
      <c r="O294" t="str">
        <f>IF(M294="Yes",IF(ISNUMBER(MATCH(C294,Regions!B:B,0)),"Yes",""),"")</f>
        <v>Yes</v>
      </c>
    </row>
    <row r="295" spans="1:15" x14ac:dyDescent="0.25">
      <c r="A295" t="s">
        <v>193</v>
      </c>
      <c r="B295" t="s">
        <v>16</v>
      </c>
      <c r="C295" t="s">
        <v>14</v>
      </c>
      <c r="D295">
        <f t="shared" si="12"/>
        <v>23.273048583158481</v>
      </c>
      <c r="E295">
        <f t="shared" si="13"/>
        <v>13.468999999999999</v>
      </c>
      <c r="H295">
        <v>2032</v>
      </c>
      <c r="I295">
        <f>ROUND('Hurdles2022$'!I295*Hurdles!$P$1,3)</f>
        <v>2.508</v>
      </c>
      <c r="J295">
        <f>ROUND('Hurdles2022$'!J295*Hurdles!$P$1,3)</f>
        <v>13.468999999999999</v>
      </c>
      <c r="K295" t="str" cm="1">
        <f t="array" ref="K295">IF(OR(ISNUMBER(MATCH(B295&amp;C295,RemoteGen!$B:$B&amp;RemoteGen!$C:$C,0)),ISNUMBER(MATCH(C295&amp;B295,RemoteGen!$B:$B&amp;RemoteGen!$C:$C,0))),"Yes","")</f>
        <v>Yes</v>
      </c>
      <c r="L295" t="str">
        <f>IF(AND(ISNUMBER(MATCH(B295,Regions!A:A,0)),ISNUMBER(MATCH(C295,Regions!A:A,0))),"Yes","")</f>
        <v/>
      </c>
      <c r="M295" t="str">
        <f>IF(AND(ISNUMBER(MATCH(B295,Regions!A:A,0)),ISNUMBER(MATCH(C295,Regions!A:A,0))),"",IF(OR(ISNUMBER(MATCH(B295,Regions!A:A,0)),ISNUMBER(MATCH(C295,Regions!A:A,0))),"Yes",""))</f>
        <v>Yes</v>
      </c>
      <c r="N295" t="str">
        <f>IF(M295="Yes",IF(ISNUMBER(MATCH(B295,Regions!B:B,0)),"Yes",""),"")</f>
        <v>Yes</v>
      </c>
      <c r="O295" t="str">
        <f>IF(M295="Yes",IF(ISNUMBER(MATCH(C295,Regions!B:B,0)),"Yes",""),"")</f>
        <v/>
      </c>
    </row>
    <row r="296" spans="1:15" x14ac:dyDescent="0.25">
      <c r="A296" t="s">
        <v>193</v>
      </c>
      <c r="B296" t="s">
        <v>18</v>
      </c>
      <c r="C296" t="s">
        <v>9</v>
      </c>
      <c r="D296">
        <f t="shared" si="12"/>
        <v>23.13604858315848</v>
      </c>
      <c r="E296">
        <f t="shared" si="13"/>
        <v>4.1210000000000004</v>
      </c>
      <c r="H296">
        <v>2032</v>
      </c>
      <c r="I296">
        <f>ROUND('Hurdles2022$'!I296*Hurdles!$P$1,3)</f>
        <v>2.371</v>
      </c>
      <c r="J296">
        <f>ROUND('Hurdles2022$'!J296*Hurdles!$P$1,3)</f>
        <v>4.1210000000000004</v>
      </c>
      <c r="K296" t="str" cm="1">
        <f t="array" ref="K296">IF(OR(ISNUMBER(MATCH(B296&amp;C296,RemoteGen!$B:$B&amp;RemoteGen!$C:$C,0)),ISNUMBER(MATCH(C296&amp;B296,RemoteGen!$B:$B&amp;RemoteGen!$C:$C,0))),"Yes","")</f>
        <v/>
      </c>
      <c r="L296" t="str">
        <f>IF(AND(ISNUMBER(MATCH(B296,Regions!A:A,0)),ISNUMBER(MATCH(C296,Regions!A:A,0))),"Yes","")</f>
        <v/>
      </c>
      <c r="M296" t="str">
        <f>IF(AND(ISNUMBER(MATCH(B296,Regions!A:A,0)),ISNUMBER(MATCH(C296,Regions!A:A,0))),"",IF(OR(ISNUMBER(MATCH(B296,Regions!A:A,0)),ISNUMBER(MATCH(C296,Regions!A:A,0))),"Yes",""))</f>
        <v>Yes</v>
      </c>
      <c r="N296" t="str">
        <f>IF(M296="Yes",IF(ISNUMBER(MATCH(B296,Regions!B:B,0)),"Yes",""),"")</f>
        <v>Yes</v>
      </c>
      <c r="O296" t="str">
        <f>IF(M296="Yes",IF(ISNUMBER(MATCH(C296,Regions!B:B,0)),"Yes",""),"")</f>
        <v/>
      </c>
    </row>
    <row r="297" spans="1:15" x14ac:dyDescent="0.25">
      <c r="A297" t="s">
        <v>193</v>
      </c>
      <c r="B297" t="s">
        <v>8</v>
      </c>
      <c r="C297" t="s">
        <v>9</v>
      </c>
      <c r="D297">
        <f t="shared" si="12"/>
        <v>27.453166970401195</v>
      </c>
      <c r="E297">
        <f t="shared" si="13"/>
        <v>4.1210000000000004</v>
      </c>
      <c r="H297">
        <v>2033</v>
      </c>
      <c r="I297">
        <f>ROUND('Hurdles2022$'!I297*Hurdles!$P$1,3)</f>
        <v>4.9029999999999996</v>
      </c>
      <c r="J297">
        <f>ROUND('Hurdles2022$'!J297*Hurdles!$P$1,3)</f>
        <v>4.1210000000000004</v>
      </c>
      <c r="K297" t="str" cm="1">
        <f t="array" ref="K297">IF(OR(ISNUMBER(MATCH(B297&amp;C297,RemoteGen!$B:$B&amp;RemoteGen!$C:$C,0)),ISNUMBER(MATCH(C297&amp;B297,RemoteGen!$B:$B&amp;RemoteGen!$C:$C,0))),"Yes","")</f>
        <v>Yes</v>
      </c>
      <c r="L297" t="str">
        <f>IF(AND(ISNUMBER(MATCH(B297,Regions!A:A,0)),ISNUMBER(MATCH(C297,Regions!A:A,0))),"Yes","")</f>
        <v/>
      </c>
      <c r="M297" t="str">
        <f>IF(AND(ISNUMBER(MATCH(B297,Regions!A:A,0)),ISNUMBER(MATCH(C297,Regions!A:A,0))),"",IF(OR(ISNUMBER(MATCH(B297,Regions!A:A,0)),ISNUMBER(MATCH(C297,Regions!A:A,0))),"Yes",""))</f>
        <v>Yes</v>
      </c>
      <c r="N297" t="str">
        <f>IF(M297="Yes",IF(ISNUMBER(MATCH(B297,Regions!B:B,0)),"Yes",""),"")</f>
        <v>Yes</v>
      </c>
      <c r="O297" t="str">
        <f>IF(M297="Yes",IF(ISNUMBER(MATCH(C297,Regions!B:B,0)),"Yes",""),"")</f>
        <v/>
      </c>
    </row>
    <row r="298" spans="1:15" x14ac:dyDescent="0.25">
      <c r="A298" t="s">
        <v>193</v>
      </c>
      <c r="B298" t="s">
        <v>8</v>
      </c>
      <c r="C298" t="s">
        <v>14</v>
      </c>
      <c r="D298">
        <f t="shared" si="12"/>
        <v>27.453166970401195</v>
      </c>
      <c r="E298">
        <f t="shared" si="13"/>
        <v>13.468999999999999</v>
      </c>
      <c r="H298">
        <v>2033</v>
      </c>
      <c r="I298">
        <f>ROUND('Hurdles2022$'!I298*Hurdles!$P$1,3)</f>
        <v>4.9029999999999996</v>
      </c>
      <c r="J298">
        <f>ROUND('Hurdles2022$'!J298*Hurdles!$P$1,3)</f>
        <v>13.468999999999999</v>
      </c>
      <c r="K298" t="str" cm="1">
        <f t="array" ref="K298">IF(OR(ISNUMBER(MATCH(B298&amp;C298,RemoteGen!$B:$B&amp;RemoteGen!$C:$C,0)),ISNUMBER(MATCH(C298&amp;B298,RemoteGen!$B:$B&amp;RemoteGen!$C:$C,0))),"Yes","")</f>
        <v>Yes</v>
      </c>
      <c r="L298" t="str">
        <f>IF(AND(ISNUMBER(MATCH(B298,Regions!A:A,0)),ISNUMBER(MATCH(C298,Regions!A:A,0))),"Yes","")</f>
        <v/>
      </c>
      <c r="M298" t="str">
        <f>IF(AND(ISNUMBER(MATCH(B298,Regions!A:A,0)),ISNUMBER(MATCH(C298,Regions!A:A,0))),"",IF(OR(ISNUMBER(MATCH(B298,Regions!A:A,0)),ISNUMBER(MATCH(C298,Regions!A:A,0))),"Yes",""))</f>
        <v>Yes</v>
      </c>
      <c r="N298" t="str">
        <f>IF(M298="Yes",IF(ISNUMBER(MATCH(B298,Regions!B:B,0)),"Yes",""),"")</f>
        <v>Yes</v>
      </c>
      <c r="O298" t="str">
        <f>IF(M298="Yes",IF(ISNUMBER(MATCH(C298,Regions!B:B,0)),"Yes",""),"")</f>
        <v/>
      </c>
    </row>
    <row r="299" spans="1:15" x14ac:dyDescent="0.25">
      <c r="A299" t="s">
        <v>193</v>
      </c>
      <c r="B299" t="s">
        <v>8</v>
      </c>
      <c r="C299" t="s">
        <v>15</v>
      </c>
      <c r="D299">
        <f t="shared" si="12"/>
        <v>27.453166970401195</v>
      </c>
      <c r="E299">
        <f t="shared" si="13"/>
        <v>13.468999999999999</v>
      </c>
      <c r="H299">
        <v>2033</v>
      </c>
      <c r="I299">
        <f>ROUND('Hurdles2022$'!I299*Hurdles!$P$1,3)</f>
        <v>4.9029999999999996</v>
      </c>
      <c r="J299">
        <f>ROUND('Hurdles2022$'!J299*Hurdles!$P$1,3)</f>
        <v>13.468999999999999</v>
      </c>
      <c r="K299" t="str" cm="1">
        <f t="array" ref="K299">IF(OR(ISNUMBER(MATCH(B299&amp;C299,RemoteGen!$B:$B&amp;RemoteGen!$C:$C,0)),ISNUMBER(MATCH(C299&amp;B299,RemoteGen!$B:$B&amp;RemoteGen!$C:$C,0))),"Yes","")</f>
        <v>Yes</v>
      </c>
      <c r="L299" t="str">
        <f>IF(AND(ISNUMBER(MATCH(B299,Regions!A:A,0)),ISNUMBER(MATCH(C299,Regions!A:A,0))),"Yes","")</f>
        <v/>
      </c>
      <c r="M299" t="str">
        <f>IF(AND(ISNUMBER(MATCH(B299,Regions!A:A,0)),ISNUMBER(MATCH(C299,Regions!A:A,0))),"",IF(OR(ISNUMBER(MATCH(B299,Regions!A:A,0)),ISNUMBER(MATCH(C299,Regions!A:A,0))),"Yes",""))</f>
        <v>Yes</v>
      </c>
      <c r="N299" t="str">
        <f>IF(M299="Yes",IF(ISNUMBER(MATCH(B299,Regions!B:B,0)),"Yes",""),"")</f>
        <v>Yes</v>
      </c>
      <c r="O299" t="str">
        <f>IF(M299="Yes",IF(ISNUMBER(MATCH(C299,Regions!B:B,0)),"Yes",""),"")</f>
        <v/>
      </c>
    </row>
    <row r="300" spans="1:15" x14ac:dyDescent="0.25">
      <c r="A300" t="s">
        <v>193</v>
      </c>
      <c r="B300" t="s">
        <v>23</v>
      </c>
      <c r="C300" t="s">
        <v>9</v>
      </c>
      <c r="D300">
        <f t="shared" si="12"/>
        <v>25.418166970401195</v>
      </c>
      <c r="E300">
        <f t="shared" si="13"/>
        <v>4.1210000000000004</v>
      </c>
      <c r="H300">
        <v>2033</v>
      </c>
      <c r="I300">
        <f>ROUND('Hurdles2022$'!I300*Hurdles!$P$1,3)</f>
        <v>2.8679999999999999</v>
      </c>
      <c r="J300">
        <f>ROUND('Hurdles2022$'!J300*Hurdles!$P$1,3)</f>
        <v>4.1210000000000004</v>
      </c>
      <c r="K300" t="str" cm="1">
        <f t="array" ref="K300">IF(OR(ISNUMBER(MATCH(B300&amp;C300,RemoteGen!$B:$B&amp;RemoteGen!$C:$C,0)),ISNUMBER(MATCH(C300&amp;B300,RemoteGen!$B:$B&amp;RemoteGen!$C:$C,0))),"Yes","")</f>
        <v/>
      </c>
      <c r="L300" t="str">
        <f>IF(AND(ISNUMBER(MATCH(B300,Regions!A:A,0)),ISNUMBER(MATCH(C300,Regions!A:A,0))),"Yes","")</f>
        <v/>
      </c>
      <c r="M300" t="str">
        <f>IF(AND(ISNUMBER(MATCH(B300,Regions!A:A,0)),ISNUMBER(MATCH(C300,Regions!A:A,0))),"",IF(OR(ISNUMBER(MATCH(B300,Regions!A:A,0)),ISNUMBER(MATCH(C300,Regions!A:A,0))),"Yes",""))</f>
        <v>Yes</v>
      </c>
      <c r="N300" t="str">
        <f>IF(M300="Yes",IF(ISNUMBER(MATCH(B300,Regions!B:B,0)),"Yes",""),"")</f>
        <v>Yes</v>
      </c>
      <c r="O300" t="str">
        <f>IF(M300="Yes",IF(ISNUMBER(MATCH(C300,Regions!B:B,0)),"Yes",""),"")</f>
        <v/>
      </c>
    </row>
    <row r="301" spans="1:15" x14ac:dyDescent="0.25">
      <c r="A301" t="s">
        <v>193</v>
      </c>
      <c r="B301" t="s">
        <v>9</v>
      </c>
      <c r="C301" t="s">
        <v>16</v>
      </c>
      <c r="D301">
        <f t="shared" si="12"/>
        <v>4.1210000000000004</v>
      </c>
      <c r="E301">
        <f t="shared" si="13"/>
        <v>27.453166970401195</v>
      </c>
      <c r="H301">
        <v>2033</v>
      </c>
      <c r="I301">
        <f>ROUND('Hurdles2022$'!I301*Hurdles!$P$1,3)</f>
        <v>4.1210000000000004</v>
      </c>
      <c r="J301">
        <f>ROUND('Hurdles2022$'!J301*Hurdles!$P$1,3)</f>
        <v>4.9029999999999996</v>
      </c>
      <c r="K301" t="str" cm="1">
        <f t="array" ref="K301">IF(OR(ISNUMBER(MATCH(B301&amp;C301,RemoteGen!$B:$B&amp;RemoteGen!$C:$C,0)),ISNUMBER(MATCH(C301&amp;B301,RemoteGen!$B:$B&amp;RemoteGen!$C:$C,0))),"Yes","")</f>
        <v>Yes</v>
      </c>
      <c r="L301" t="str">
        <f>IF(AND(ISNUMBER(MATCH(B301,Regions!A:A,0)),ISNUMBER(MATCH(C301,Regions!A:A,0))),"Yes","")</f>
        <v/>
      </c>
      <c r="M301" t="str">
        <f>IF(AND(ISNUMBER(MATCH(B301,Regions!A:A,0)),ISNUMBER(MATCH(C301,Regions!A:A,0))),"",IF(OR(ISNUMBER(MATCH(B301,Regions!A:A,0)),ISNUMBER(MATCH(C301,Regions!A:A,0))),"Yes",""))</f>
        <v>Yes</v>
      </c>
      <c r="N301" t="str">
        <f>IF(M301="Yes",IF(ISNUMBER(MATCH(B301,Regions!B:B,0)),"Yes",""),"")</f>
        <v/>
      </c>
      <c r="O301" t="str">
        <f>IF(M301="Yes",IF(ISNUMBER(MATCH(C301,Regions!B:B,0)),"Yes",""),"")</f>
        <v>Yes</v>
      </c>
    </row>
    <row r="302" spans="1:15" x14ac:dyDescent="0.25">
      <c r="A302" t="s">
        <v>193</v>
      </c>
      <c r="B302" t="s">
        <v>24</v>
      </c>
      <c r="C302" t="s">
        <v>20</v>
      </c>
      <c r="D302">
        <f t="shared" ref="D302:D365" si="14">I302+IF(N302="Yes",INDEX($X:$X,MATCH($H302,$S:$S,0)),0)</f>
        <v>7.25</v>
      </c>
      <c r="E302">
        <f t="shared" ref="E302:E365" si="15">J302+IF(O302="Yes",INDEX($X:$X,MATCH($H302,$S:$S,0)),0)</f>
        <v>24.921166970401195</v>
      </c>
      <c r="H302">
        <v>2033</v>
      </c>
      <c r="I302">
        <f>ROUND('Hurdles2022$'!I302*Hurdles!$P$1,3)</f>
        <v>7.25</v>
      </c>
      <c r="J302">
        <f>ROUND('Hurdles2022$'!J302*Hurdles!$P$1,3)</f>
        <v>2.371</v>
      </c>
      <c r="K302" t="str" cm="1">
        <f t="array" ref="K302">IF(OR(ISNUMBER(MATCH(B302&amp;C302,RemoteGen!$B:$B&amp;RemoteGen!$C:$C,0)),ISNUMBER(MATCH(C302&amp;B302,RemoteGen!$B:$B&amp;RemoteGen!$C:$C,0))),"Yes","")</f>
        <v/>
      </c>
      <c r="L302" t="str">
        <f>IF(AND(ISNUMBER(MATCH(B302,Regions!A:A,0)),ISNUMBER(MATCH(C302,Regions!A:A,0))),"Yes","")</f>
        <v/>
      </c>
      <c r="M302" t="str">
        <f>IF(AND(ISNUMBER(MATCH(B302,Regions!A:A,0)),ISNUMBER(MATCH(C302,Regions!A:A,0))),"",IF(OR(ISNUMBER(MATCH(B302,Regions!A:A,0)),ISNUMBER(MATCH(C302,Regions!A:A,0))),"Yes",""))</f>
        <v>Yes</v>
      </c>
      <c r="N302" t="str">
        <f>IF(M302="Yes",IF(ISNUMBER(MATCH(B302,Regions!B:B,0)),"Yes",""),"")</f>
        <v/>
      </c>
      <c r="O302" t="str">
        <f>IF(M302="Yes",IF(ISNUMBER(MATCH(C302,Regions!B:B,0)),"Yes",""),"")</f>
        <v>Yes</v>
      </c>
    </row>
    <row r="303" spans="1:15" x14ac:dyDescent="0.25">
      <c r="A303" t="s">
        <v>193</v>
      </c>
      <c r="B303" t="s">
        <v>25</v>
      </c>
      <c r="C303" t="s">
        <v>20</v>
      </c>
      <c r="D303">
        <f t="shared" si="14"/>
        <v>3.141</v>
      </c>
      <c r="E303">
        <f t="shared" si="15"/>
        <v>24.921166970401195</v>
      </c>
      <c r="H303">
        <v>2033</v>
      </c>
      <c r="I303">
        <f>ROUND('Hurdles2022$'!I303*Hurdles!$P$1,3)</f>
        <v>3.141</v>
      </c>
      <c r="J303">
        <f>ROUND('Hurdles2022$'!J303*Hurdles!$P$1,3)</f>
        <v>2.371</v>
      </c>
      <c r="K303" t="str" cm="1">
        <f t="array" ref="K303">IF(OR(ISNUMBER(MATCH(B303&amp;C303,RemoteGen!$B:$B&amp;RemoteGen!$C:$C,0)),ISNUMBER(MATCH(C303&amp;B303,RemoteGen!$B:$B&amp;RemoteGen!$C:$C,0))),"Yes","")</f>
        <v/>
      </c>
      <c r="L303" t="str">
        <f>IF(AND(ISNUMBER(MATCH(B303,Regions!A:A,0)),ISNUMBER(MATCH(C303,Regions!A:A,0))),"Yes","")</f>
        <v/>
      </c>
      <c r="M303" t="str">
        <f>IF(AND(ISNUMBER(MATCH(B303,Regions!A:A,0)),ISNUMBER(MATCH(C303,Regions!A:A,0))),"",IF(OR(ISNUMBER(MATCH(B303,Regions!A:A,0)),ISNUMBER(MATCH(C303,Regions!A:A,0))),"Yes",""))</f>
        <v>Yes</v>
      </c>
      <c r="N303" t="str">
        <f>IF(M303="Yes",IF(ISNUMBER(MATCH(B303,Regions!B:B,0)),"Yes",""),"")</f>
        <v/>
      </c>
      <c r="O303" t="str">
        <f>IF(M303="Yes",IF(ISNUMBER(MATCH(C303,Regions!B:B,0)),"Yes",""),"")</f>
        <v>Yes</v>
      </c>
    </row>
    <row r="304" spans="1:15" x14ac:dyDescent="0.25">
      <c r="A304" t="s">
        <v>193</v>
      </c>
      <c r="B304" t="s">
        <v>25</v>
      </c>
      <c r="C304" t="s">
        <v>26</v>
      </c>
      <c r="D304">
        <f t="shared" si="14"/>
        <v>13.63</v>
      </c>
      <c r="E304">
        <f t="shared" si="15"/>
        <v>31.190166970401197</v>
      </c>
      <c r="H304">
        <v>2033</v>
      </c>
      <c r="I304">
        <f>ROUND('Hurdles2022$'!I304*Hurdles!$P$1,3)</f>
        <v>13.63</v>
      </c>
      <c r="J304">
        <f>ROUND('Hurdles2022$'!J304*Hurdles!$P$1,3)</f>
        <v>8.64</v>
      </c>
      <c r="K304" t="str" cm="1">
        <f t="array" ref="K304">IF(OR(ISNUMBER(MATCH(B304&amp;C304,RemoteGen!$B:$B&amp;RemoteGen!$C:$C,0)),ISNUMBER(MATCH(C304&amp;B304,RemoteGen!$B:$B&amp;RemoteGen!$C:$C,0))),"Yes","")</f>
        <v>Yes</v>
      </c>
      <c r="L304" t="str">
        <f>IF(AND(ISNUMBER(MATCH(B304,Regions!A:A,0)),ISNUMBER(MATCH(C304,Regions!A:A,0))),"Yes","")</f>
        <v/>
      </c>
      <c r="M304" t="str">
        <f>IF(AND(ISNUMBER(MATCH(B304,Regions!A:A,0)),ISNUMBER(MATCH(C304,Regions!A:A,0))),"",IF(OR(ISNUMBER(MATCH(B304,Regions!A:A,0)),ISNUMBER(MATCH(C304,Regions!A:A,0))),"Yes",""))</f>
        <v>Yes</v>
      </c>
      <c r="N304" t="str">
        <f>IF(M304="Yes",IF(ISNUMBER(MATCH(B304,Regions!B:B,0)),"Yes",""),"")</f>
        <v/>
      </c>
      <c r="O304" t="str">
        <f>IF(M304="Yes",IF(ISNUMBER(MATCH(C304,Regions!B:B,0)),"Yes",""),"")</f>
        <v>Yes</v>
      </c>
    </row>
    <row r="305" spans="1:15" x14ac:dyDescent="0.25">
      <c r="A305" t="s">
        <v>193</v>
      </c>
      <c r="B305" t="s">
        <v>26</v>
      </c>
      <c r="C305" t="s">
        <v>27</v>
      </c>
      <c r="D305">
        <f t="shared" si="14"/>
        <v>31.190166970401197</v>
      </c>
      <c r="E305">
        <f t="shared" si="15"/>
        <v>13.468999999999999</v>
      </c>
      <c r="H305">
        <v>2033</v>
      </c>
      <c r="I305">
        <f>ROUND('Hurdles2022$'!I305*Hurdles!$P$1,3)</f>
        <v>8.64</v>
      </c>
      <c r="J305">
        <f>ROUND('Hurdles2022$'!J305*Hurdles!$P$1,3)</f>
        <v>13.468999999999999</v>
      </c>
      <c r="K305" t="str" cm="1">
        <f t="array" ref="K305">IF(OR(ISNUMBER(MATCH(B305&amp;C305,RemoteGen!$B:$B&amp;RemoteGen!$C:$C,0)),ISNUMBER(MATCH(C305&amp;B305,RemoteGen!$B:$B&amp;RemoteGen!$C:$C,0))),"Yes","")</f>
        <v/>
      </c>
      <c r="L305" t="str">
        <f>IF(AND(ISNUMBER(MATCH(B305,Regions!A:A,0)),ISNUMBER(MATCH(C305,Regions!A:A,0))),"Yes","")</f>
        <v/>
      </c>
      <c r="M305" t="str">
        <f>IF(AND(ISNUMBER(MATCH(B305,Regions!A:A,0)),ISNUMBER(MATCH(C305,Regions!A:A,0))),"",IF(OR(ISNUMBER(MATCH(B305,Regions!A:A,0)),ISNUMBER(MATCH(C305,Regions!A:A,0))),"Yes",""))</f>
        <v>Yes</v>
      </c>
      <c r="N305" t="str">
        <f>IF(M305="Yes",IF(ISNUMBER(MATCH(B305,Regions!B:B,0)),"Yes",""),"")</f>
        <v>Yes</v>
      </c>
      <c r="O305" t="str">
        <f>IF(M305="Yes",IF(ISNUMBER(MATCH(C305,Regions!B:B,0)),"Yes",""),"")</f>
        <v/>
      </c>
    </row>
    <row r="306" spans="1:15" x14ac:dyDescent="0.25">
      <c r="A306" t="s">
        <v>193</v>
      </c>
      <c r="B306" t="s">
        <v>26</v>
      </c>
      <c r="C306" t="s">
        <v>14</v>
      </c>
      <c r="D306">
        <f t="shared" si="14"/>
        <v>31.190166970401197</v>
      </c>
      <c r="E306">
        <f t="shared" si="15"/>
        <v>13.468999999999999</v>
      </c>
      <c r="H306">
        <v>2033</v>
      </c>
      <c r="I306">
        <f>ROUND('Hurdles2022$'!I306*Hurdles!$P$1,3)</f>
        <v>8.64</v>
      </c>
      <c r="J306">
        <f>ROUND('Hurdles2022$'!J306*Hurdles!$P$1,3)</f>
        <v>13.468999999999999</v>
      </c>
      <c r="K306" t="str" cm="1">
        <f t="array" ref="K306">IF(OR(ISNUMBER(MATCH(B306&amp;C306,RemoteGen!$B:$B&amp;RemoteGen!$C:$C,0)),ISNUMBER(MATCH(C306&amp;B306,RemoteGen!$B:$B&amp;RemoteGen!$C:$C,0))),"Yes","")</f>
        <v>Yes</v>
      </c>
      <c r="L306" t="str">
        <f>IF(AND(ISNUMBER(MATCH(B306,Regions!A:A,0)),ISNUMBER(MATCH(C306,Regions!A:A,0))),"Yes","")</f>
        <v/>
      </c>
      <c r="M306" t="str">
        <f>IF(AND(ISNUMBER(MATCH(B306,Regions!A:A,0)),ISNUMBER(MATCH(C306,Regions!A:A,0))),"",IF(OR(ISNUMBER(MATCH(B306,Regions!A:A,0)),ISNUMBER(MATCH(C306,Regions!A:A,0))),"Yes",""))</f>
        <v>Yes</v>
      </c>
      <c r="N306" t="str">
        <f>IF(M306="Yes",IF(ISNUMBER(MATCH(B306,Regions!B:B,0)),"Yes",""),"")</f>
        <v>Yes</v>
      </c>
      <c r="O306" t="str">
        <f>IF(M306="Yes",IF(ISNUMBER(MATCH(C306,Regions!B:B,0)),"Yes",""),"")</f>
        <v/>
      </c>
    </row>
    <row r="307" spans="1:15" x14ac:dyDescent="0.25">
      <c r="A307" t="s">
        <v>193</v>
      </c>
      <c r="B307" t="s">
        <v>11</v>
      </c>
      <c r="C307" t="s">
        <v>24</v>
      </c>
      <c r="D307">
        <f t="shared" si="14"/>
        <v>26.373166970401197</v>
      </c>
      <c r="E307">
        <f t="shared" si="15"/>
        <v>7.25</v>
      </c>
      <c r="H307">
        <v>2033</v>
      </c>
      <c r="I307">
        <f>ROUND('Hurdles2022$'!I307*Hurdles!$P$1,3)</f>
        <v>3.823</v>
      </c>
      <c r="J307">
        <f>ROUND('Hurdles2022$'!J307*Hurdles!$P$1,3)</f>
        <v>7.25</v>
      </c>
      <c r="K307" t="str" cm="1">
        <f t="array" ref="K307">IF(OR(ISNUMBER(MATCH(B307&amp;C307,RemoteGen!$B:$B&amp;RemoteGen!$C:$C,0)),ISNUMBER(MATCH(C307&amp;B307,RemoteGen!$B:$B&amp;RemoteGen!$C:$C,0))),"Yes","")</f>
        <v/>
      </c>
      <c r="L307" t="str">
        <f>IF(AND(ISNUMBER(MATCH(B307,Regions!A:A,0)),ISNUMBER(MATCH(C307,Regions!A:A,0))),"Yes","")</f>
        <v/>
      </c>
      <c r="M307" t="str">
        <f>IF(AND(ISNUMBER(MATCH(B307,Regions!A:A,0)),ISNUMBER(MATCH(C307,Regions!A:A,0))),"",IF(OR(ISNUMBER(MATCH(B307,Regions!A:A,0)),ISNUMBER(MATCH(C307,Regions!A:A,0))),"Yes",""))</f>
        <v>Yes</v>
      </c>
      <c r="N307" t="str">
        <f>IF(M307="Yes",IF(ISNUMBER(MATCH(B307,Regions!B:B,0)),"Yes",""),"")</f>
        <v>Yes</v>
      </c>
      <c r="O307" t="str">
        <f>IF(M307="Yes",IF(ISNUMBER(MATCH(C307,Regions!B:B,0)),"Yes",""),"")</f>
        <v/>
      </c>
    </row>
    <row r="308" spans="1:15" x14ac:dyDescent="0.25">
      <c r="A308" t="s">
        <v>193</v>
      </c>
      <c r="B308" t="s">
        <v>30</v>
      </c>
      <c r="C308" t="s">
        <v>27</v>
      </c>
      <c r="D308">
        <f t="shared" si="14"/>
        <v>26.373166970401197</v>
      </c>
      <c r="E308">
        <f t="shared" si="15"/>
        <v>13.468999999999999</v>
      </c>
      <c r="H308">
        <v>2033</v>
      </c>
      <c r="I308">
        <f>ROUND('Hurdles2022$'!I308*Hurdles!$P$1,3)</f>
        <v>3.823</v>
      </c>
      <c r="J308">
        <f>ROUND('Hurdles2022$'!J308*Hurdles!$P$1,3)</f>
        <v>13.468999999999999</v>
      </c>
      <c r="K308" t="str" cm="1">
        <f t="array" ref="K308">IF(OR(ISNUMBER(MATCH(B308&amp;C308,RemoteGen!$B:$B&amp;RemoteGen!$C:$C,0)),ISNUMBER(MATCH(C308&amp;B308,RemoteGen!$B:$B&amp;RemoteGen!$C:$C,0))),"Yes","")</f>
        <v>Yes</v>
      </c>
      <c r="L308" t="str">
        <f>IF(AND(ISNUMBER(MATCH(B308,Regions!A:A,0)),ISNUMBER(MATCH(C308,Regions!A:A,0))),"Yes","")</f>
        <v/>
      </c>
      <c r="M308" t="str">
        <f>IF(AND(ISNUMBER(MATCH(B308,Regions!A:A,0)),ISNUMBER(MATCH(C308,Regions!A:A,0))),"",IF(OR(ISNUMBER(MATCH(B308,Regions!A:A,0)),ISNUMBER(MATCH(C308,Regions!A:A,0))),"Yes",""))</f>
        <v>Yes</v>
      </c>
      <c r="N308" t="str">
        <f>IF(M308="Yes",IF(ISNUMBER(MATCH(B308,Regions!B:B,0)),"Yes",""),"")</f>
        <v>Yes</v>
      </c>
      <c r="O308" t="str">
        <f>IF(M308="Yes",IF(ISNUMBER(MATCH(C308,Regions!B:B,0)),"Yes",""),"")</f>
        <v/>
      </c>
    </row>
    <row r="309" spans="1:15" x14ac:dyDescent="0.25">
      <c r="A309" t="s">
        <v>193</v>
      </c>
      <c r="B309" t="s">
        <v>27</v>
      </c>
      <c r="C309" t="s">
        <v>20</v>
      </c>
      <c r="D309">
        <f t="shared" si="14"/>
        <v>13.468999999999999</v>
      </c>
      <c r="E309">
        <f t="shared" si="15"/>
        <v>24.921166970401195</v>
      </c>
      <c r="H309">
        <v>2033</v>
      </c>
      <c r="I309">
        <f>ROUND('Hurdles2022$'!I309*Hurdles!$P$1,3)</f>
        <v>13.468999999999999</v>
      </c>
      <c r="J309">
        <f>ROUND('Hurdles2022$'!J309*Hurdles!$P$1,3)</f>
        <v>2.371</v>
      </c>
      <c r="K309" t="str" cm="1">
        <f t="array" ref="K309">IF(OR(ISNUMBER(MATCH(B309&amp;C309,RemoteGen!$B:$B&amp;RemoteGen!$C:$C,0)),ISNUMBER(MATCH(C309&amp;B309,RemoteGen!$B:$B&amp;RemoteGen!$C:$C,0))),"Yes","")</f>
        <v>Yes</v>
      </c>
      <c r="L309" t="str">
        <f>IF(AND(ISNUMBER(MATCH(B309,Regions!A:A,0)),ISNUMBER(MATCH(C309,Regions!A:A,0))),"Yes","")</f>
        <v/>
      </c>
      <c r="M309" t="str">
        <f>IF(AND(ISNUMBER(MATCH(B309,Regions!A:A,0)),ISNUMBER(MATCH(C309,Regions!A:A,0))),"",IF(OR(ISNUMBER(MATCH(B309,Regions!A:A,0)),ISNUMBER(MATCH(C309,Regions!A:A,0))),"Yes",""))</f>
        <v>Yes</v>
      </c>
      <c r="N309" t="str">
        <f>IF(M309="Yes",IF(ISNUMBER(MATCH(B309,Regions!B:B,0)),"Yes",""),"")</f>
        <v/>
      </c>
      <c r="O309" t="str">
        <f>IF(M309="Yes",IF(ISNUMBER(MATCH(C309,Regions!B:B,0)),"Yes",""),"")</f>
        <v>Yes</v>
      </c>
    </row>
    <row r="310" spans="1:15" x14ac:dyDescent="0.25">
      <c r="A310" t="s">
        <v>193</v>
      </c>
      <c r="B310" t="s">
        <v>22</v>
      </c>
      <c r="C310" t="s">
        <v>27</v>
      </c>
      <c r="D310">
        <f t="shared" si="14"/>
        <v>25.691166970401198</v>
      </c>
      <c r="E310">
        <f t="shared" si="15"/>
        <v>13.63</v>
      </c>
      <c r="H310">
        <v>2033</v>
      </c>
      <c r="I310">
        <f>ROUND('Hurdles2022$'!I310*Hurdles!$P$1,3)</f>
        <v>3.141</v>
      </c>
      <c r="J310">
        <f>ROUND('Hurdles2022$'!J310*Hurdles!$P$1,3)</f>
        <v>13.63</v>
      </c>
      <c r="K310" t="str" cm="1">
        <f t="array" ref="K310">IF(OR(ISNUMBER(MATCH(B310&amp;C310,RemoteGen!$B:$B&amp;RemoteGen!$C:$C,0)),ISNUMBER(MATCH(C310&amp;B310,RemoteGen!$B:$B&amp;RemoteGen!$C:$C,0))),"Yes","")</f>
        <v>Yes</v>
      </c>
      <c r="L310" t="str">
        <f>IF(AND(ISNUMBER(MATCH(B310,Regions!A:A,0)),ISNUMBER(MATCH(C310,Regions!A:A,0))),"Yes","")</f>
        <v/>
      </c>
      <c r="M310" t="str">
        <f>IF(AND(ISNUMBER(MATCH(B310,Regions!A:A,0)),ISNUMBER(MATCH(C310,Regions!A:A,0))),"",IF(OR(ISNUMBER(MATCH(B310,Regions!A:A,0)),ISNUMBER(MATCH(C310,Regions!A:A,0))),"Yes",""))</f>
        <v>Yes</v>
      </c>
      <c r="N310" t="str">
        <f>IF(M310="Yes",IF(ISNUMBER(MATCH(B310,Regions!B:B,0)),"Yes",""),"")</f>
        <v>Yes</v>
      </c>
      <c r="O310" t="str">
        <f>IF(M310="Yes",IF(ISNUMBER(MATCH(C310,Regions!B:B,0)),"Yes",""),"")</f>
        <v/>
      </c>
    </row>
    <row r="311" spans="1:15" x14ac:dyDescent="0.25">
      <c r="A311" t="s">
        <v>193</v>
      </c>
      <c r="B311" t="s">
        <v>14</v>
      </c>
      <c r="C311" t="s">
        <v>13</v>
      </c>
      <c r="D311">
        <f t="shared" si="14"/>
        <v>13.63</v>
      </c>
      <c r="E311">
        <f t="shared" si="15"/>
        <v>27.714166970401195</v>
      </c>
      <c r="H311">
        <v>2033</v>
      </c>
      <c r="I311">
        <f>ROUND('Hurdles2022$'!I311*Hurdles!$P$1,3)</f>
        <v>13.63</v>
      </c>
      <c r="J311">
        <f>ROUND('Hurdles2022$'!J311*Hurdles!$P$1,3)</f>
        <v>5.1639999999999997</v>
      </c>
      <c r="K311" t="str" cm="1">
        <f t="array" ref="K311">IF(OR(ISNUMBER(MATCH(B311&amp;C311,RemoteGen!$B:$B&amp;RemoteGen!$C:$C,0)),ISNUMBER(MATCH(C311&amp;B311,RemoteGen!$B:$B&amp;RemoteGen!$C:$C,0))),"Yes","")</f>
        <v/>
      </c>
      <c r="L311" t="str">
        <f>IF(AND(ISNUMBER(MATCH(B311,Regions!A:A,0)),ISNUMBER(MATCH(C311,Regions!A:A,0))),"Yes","")</f>
        <v/>
      </c>
      <c r="M311" t="str">
        <f>IF(AND(ISNUMBER(MATCH(B311,Regions!A:A,0)),ISNUMBER(MATCH(C311,Regions!A:A,0))),"",IF(OR(ISNUMBER(MATCH(B311,Regions!A:A,0)),ISNUMBER(MATCH(C311,Regions!A:A,0))),"Yes",""))</f>
        <v>Yes</v>
      </c>
      <c r="N311" t="str">
        <f>IF(M311="Yes",IF(ISNUMBER(MATCH(B311,Regions!B:B,0)),"Yes",""),"")</f>
        <v/>
      </c>
      <c r="O311" t="str">
        <f>IF(M311="Yes",IF(ISNUMBER(MATCH(C311,Regions!B:B,0)),"Yes",""),"")</f>
        <v>Yes</v>
      </c>
    </row>
    <row r="312" spans="1:15" x14ac:dyDescent="0.25">
      <c r="A312" t="s">
        <v>193</v>
      </c>
      <c r="B312" t="s">
        <v>14</v>
      </c>
      <c r="C312" t="s">
        <v>18</v>
      </c>
      <c r="D312">
        <f t="shared" si="14"/>
        <v>13.468999999999999</v>
      </c>
      <c r="E312">
        <f t="shared" si="15"/>
        <v>24.921166970401195</v>
      </c>
      <c r="H312">
        <v>2033</v>
      </c>
      <c r="I312">
        <f>ROUND('Hurdles2022$'!I312*Hurdles!$P$1,3)</f>
        <v>13.468999999999999</v>
      </c>
      <c r="J312">
        <f>ROUND('Hurdles2022$'!J312*Hurdles!$P$1,3)</f>
        <v>2.371</v>
      </c>
      <c r="K312" t="str" cm="1">
        <f t="array" ref="K312">IF(OR(ISNUMBER(MATCH(B312&amp;C312,RemoteGen!$B:$B&amp;RemoteGen!$C:$C,0)),ISNUMBER(MATCH(C312&amp;B312,RemoteGen!$B:$B&amp;RemoteGen!$C:$C,0))),"Yes","")</f>
        <v>Yes</v>
      </c>
      <c r="L312" t="str">
        <f>IF(AND(ISNUMBER(MATCH(B312,Regions!A:A,0)),ISNUMBER(MATCH(C312,Regions!A:A,0))),"Yes","")</f>
        <v/>
      </c>
      <c r="M312" t="str">
        <f>IF(AND(ISNUMBER(MATCH(B312,Regions!A:A,0)),ISNUMBER(MATCH(C312,Regions!A:A,0))),"",IF(OR(ISNUMBER(MATCH(B312,Regions!A:A,0)),ISNUMBER(MATCH(C312,Regions!A:A,0))),"Yes",""))</f>
        <v>Yes</v>
      </c>
      <c r="N312" t="str">
        <f>IF(M312="Yes",IF(ISNUMBER(MATCH(B312,Regions!B:B,0)),"Yes",""),"")</f>
        <v/>
      </c>
      <c r="O312" t="str">
        <f>IF(M312="Yes",IF(ISNUMBER(MATCH(C312,Regions!B:B,0)),"Yes",""),"")</f>
        <v>Yes</v>
      </c>
    </row>
    <row r="313" spans="1:15" x14ac:dyDescent="0.25">
      <c r="A313" t="s">
        <v>193</v>
      </c>
      <c r="B313" t="s">
        <v>15</v>
      </c>
      <c r="C313" t="s">
        <v>23</v>
      </c>
      <c r="D313">
        <f t="shared" si="14"/>
        <v>13.468999999999999</v>
      </c>
      <c r="E313">
        <f t="shared" si="15"/>
        <v>25.418166970401195</v>
      </c>
      <c r="H313">
        <v>2033</v>
      </c>
      <c r="I313">
        <f>ROUND('Hurdles2022$'!I313*Hurdles!$P$1,3)</f>
        <v>13.468999999999999</v>
      </c>
      <c r="J313">
        <f>ROUND('Hurdles2022$'!J313*Hurdles!$P$1,3)</f>
        <v>2.8679999999999999</v>
      </c>
      <c r="K313" t="str" cm="1">
        <f t="array" ref="K313">IF(OR(ISNUMBER(MATCH(B313&amp;C313,RemoteGen!$B:$B&amp;RemoteGen!$C:$C,0)),ISNUMBER(MATCH(C313&amp;B313,RemoteGen!$B:$B&amp;RemoteGen!$C:$C,0))),"Yes","")</f>
        <v/>
      </c>
      <c r="L313" t="str">
        <f>IF(AND(ISNUMBER(MATCH(B313,Regions!A:A,0)),ISNUMBER(MATCH(C313,Regions!A:A,0))),"Yes","")</f>
        <v/>
      </c>
      <c r="M313" t="str">
        <f>IF(AND(ISNUMBER(MATCH(B313,Regions!A:A,0)),ISNUMBER(MATCH(C313,Regions!A:A,0))),"",IF(OR(ISNUMBER(MATCH(B313,Regions!A:A,0)),ISNUMBER(MATCH(C313,Regions!A:A,0))),"Yes",""))</f>
        <v>Yes</v>
      </c>
      <c r="N313" t="str">
        <f>IF(M313="Yes",IF(ISNUMBER(MATCH(B313,Regions!B:B,0)),"Yes",""),"")</f>
        <v/>
      </c>
      <c r="O313" t="str">
        <f>IF(M313="Yes",IF(ISNUMBER(MATCH(C313,Regions!B:B,0)),"Yes",""),"")</f>
        <v>Yes</v>
      </c>
    </row>
    <row r="314" spans="1:15" x14ac:dyDescent="0.25">
      <c r="A314" t="s">
        <v>193</v>
      </c>
      <c r="B314" t="s">
        <v>129</v>
      </c>
      <c r="C314" t="s">
        <v>20</v>
      </c>
      <c r="D314">
        <f t="shared" si="14"/>
        <v>3.141</v>
      </c>
      <c r="E314">
        <f t="shared" si="15"/>
        <v>24.921166970401195</v>
      </c>
      <c r="H314">
        <v>2033</v>
      </c>
      <c r="I314">
        <f>ROUND('Hurdles2022$'!I314*Hurdles!$P$1,3)</f>
        <v>3.141</v>
      </c>
      <c r="J314">
        <f>ROUND('Hurdles2022$'!J314*Hurdles!$P$1,3)</f>
        <v>2.371</v>
      </c>
      <c r="K314" t="str" cm="1">
        <f t="array" ref="K314">IF(OR(ISNUMBER(MATCH(B314&amp;C314,RemoteGen!$B:$B&amp;RemoteGen!$C:$C,0)),ISNUMBER(MATCH(C314&amp;B314,RemoteGen!$B:$B&amp;RemoteGen!$C:$C,0))),"Yes","")</f>
        <v/>
      </c>
      <c r="L314" t="str">
        <f>IF(AND(ISNUMBER(MATCH(B314,Regions!A:A,0)),ISNUMBER(MATCH(C314,Regions!A:A,0))),"Yes","")</f>
        <v/>
      </c>
      <c r="M314" t="str">
        <f>IF(AND(ISNUMBER(MATCH(B314,Regions!A:A,0)),ISNUMBER(MATCH(C314,Regions!A:A,0))),"",IF(OR(ISNUMBER(MATCH(B314,Regions!A:A,0)),ISNUMBER(MATCH(C314,Regions!A:A,0))),"Yes",""))</f>
        <v>Yes</v>
      </c>
      <c r="N314" t="str">
        <f>IF(M314="Yes",IF(ISNUMBER(MATCH(B314,Regions!B:B,0)),"Yes",""),"")</f>
        <v/>
      </c>
      <c r="O314" t="str">
        <f>IF(M314="Yes",IF(ISNUMBER(MATCH(C314,Regions!B:B,0)),"Yes",""),"")</f>
        <v>Yes</v>
      </c>
    </row>
    <row r="315" spans="1:15" x14ac:dyDescent="0.25">
      <c r="A315" t="s">
        <v>193</v>
      </c>
      <c r="B315" t="s">
        <v>129</v>
      </c>
      <c r="C315" t="s">
        <v>26</v>
      </c>
      <c r="D315">
        <f t="shared" si="14"/>
        <v>13.63</v>
      </c>
      <c r="E315">
        <f t="shared" si="15"/>
        <v>31.190166970401197</v>
      </c>
      <c r="H315">
        <v>2033</v>
      </c>
      <c r="I315">
        <f>ROUND('Hurdles2022$'!I315*Hurdles!$P$1,3)</f>
        <v>13.63</v>
      </c>
      <c r="J315">
        <f>ROUND('Hurdles2022$'!J315*Hurdles!$P$1,3)</f>
        <v>8.64</v>
      </c>
      <c r="K315" t="str" cm="1">
        <f t="array" ref="K315">IF(OR(ISNUMBER(MATCH(B315&amp;C315,RemoteGen!$B:$B&amp;RemoteGen!$C:$C,0)),ISNUMBER(MATCH(C315&amp;B315,RemoteGen!$B:$B&amp;RemoteGen!$C:$C,0))),"Yes","")</f>
        <v/>
      </c>
      <c r="L315" t="str">
        <f>IF(AND(ISNUMBER(MATCH(B315,Regions!A:A,0)),ISNUMBER(MATCH(C315,Regions!A:A,0))),"Yes","")</f>
        <v/>
      </c>
      <c r="M315" t="str">
        <f>IF(AND(ISNUMBER(MATCH(B315,Regions!A:A,0)),ISNUMBER(MATCH(C315,Regions!A:A,0))),"",IF(OR(ISNUMBER(MATCH(B315,Regions!A:A,0)),ISNUMBER(MATCH(C315,Regions!A:A,0))),"Yes",""))</f>
        <v>Yes</v>
      </c>
      <c r="N315" t="str">
        <f>IF(M315="Yes",IF(ISNUMBER(MATCH(B315,Regions!B:B,0)),"Yes",""),"")</f>
        <v/>
      </c>
      <c r="O315" t="str">
        <f>IF(M315="Yes",IF(ISNUMBER(MATCH(C315,Regions!B:B,0)),"Yes",""),"")</f>
        <v>Yes</v>
      </c>
    </row>
    <row r="316" spans="1:15" x14ac:dyDescent="0.25">
      <c r="A316" t="s">
        <v>193</v>
      </c>
      <c r="B316" t="s">
        <v>16</v>
      </c>
      <c r="C316" t="s">
        <v>14</v>
      </c>
      <c r="D316">
        <f t="shared" si="14"/>
        <v>25.058166970401196</v>
      </c>
      <c r="E316">
        <f t="shared" si="15"/>
        <v>13.468999999999999</v>
      </c>
      <c r="H316">
        <v>2033</v>
      </c>
      <c r="I316">
        <f>ROUND('Hurdles2022$'!I316*Hurdles!$P$1,3)</f>
        <v>2.508</v>
      </c>
      <c r="J316">
        <f>ROUND('Hurdles2022$'!J316*Hurdles!$P$1,3)</f>
        <v>13.468999999999999</v>
      </c>
      <c r="K316" t="str" cm="1">
        <f t="array" ref="K316">IF(OR(ISNUMBER(MATCH(B316&amp;C316,RemoteGen!$B:$B&amp;RemoteGen!$C:$C,0)),ISNUMBER(MATCH(C316&amp;B316,RemoteGen!$B:$B&amp;RemoteGen!$C:$C,0))),"Yes","")</f>
        <v>Yes</v>
      </c>
      <c r="L316" t="str">
        <f>IF(AND(ISNUMBER(MATCH(B316,Regions!A:A,0)),ISNUMBER(MATCH(C316,Regions!A:A,0))),"Yes","")</f>
        <v/>
      </c>
      <c r="M316" t="str">
        <f>IF(AND(ISNUMBER(MATCH(B316,Regions!A:A,0)),ISNUMBER(MATCH(C316,Regions!A:A,0))),"",IF(OR(ISNUMBER(MATCH(B316,Regions!A:A,0)),ISNUMBER(MATCH(C316,Regions!A:A,0))),"Yes",""))</f>
        <v>Yes</v>
      </c>
      <c r="N316" t="str">
        <f>IF(M316="Yes",IF(ISNUMBER(MATCH(B316,Regions!B:B,0)),"Yes",""),"")</f>
        <v>Yes</v>
      </c>
      <c r="O316" t="str">
        <f>IF(M316="Yes",IF(ISNUMBER(MATCH(C316,Regions!B:B,0)),"Yes",""),"")</f>
        <v/>
      </c>
    </row>
    <row r="317" spans="1:15" x14ac:dyDescent="0.25">
      <c r="A317" t="s">
        <v>193</v>
      </c>
      <c r="B317" t="s">
        <v>18</v>
      </c>
      <c r="C317" t="s">
        <v>9</v>
      </c>
      <c r="D317">
        <f t="shared" si="14"/>
        <v>24.921166970401195</v>
      </c>
      <c r="E317">
        <f t="shared" si="15"/>
        <v>4.1210000000000004</v>
      </c>
      <c r="H317">
        <v>2033</v>
      </c>
      <c r="I317">
        <f>ROUND('Hurdles2022$'!I317*Hurdles!$P$1,3)</f>
        <v>2.371</v>
      </c>
      <c r="J317">
        <f>ROUND('Hurdles2022$'!J317*Hurdles!$P$1,3)</f>
        <v>4.1210000000000004</v>
      </c>
      <c r="K317" t="str" cm="1">
        <f t="array" ref="K317">IF(OR(ISNUMBER(MATCH(B317&amp;C317,RemoteGen!$B:$B&amp;RemoteGen!$C:$C,0)),ISNUMBER(MATCH(C317&amp;B317,RemoteGen!$B:$B&amp;RemoteGen!$C:$C,0))),"Yes","")</f>
        <v/>
      </c>
      <c r="L317" t="str">
        <f>IF(AND(ISNUMBER(MATCH(B317,Regions!A:A,0)),ISNUMBER(MATCH(C317,Regions!A:A,0))),"Yes","")</f>
        <v/>
      </c>
      <c r="M317" t="str">
        <f>IF(AND(ISNUMBER(MATCH(B317,Regions!A:A,0)),ISNUMBER(MATCH(C317,Regions!A:A,0))),"",IF(OR(ISNUMBER(MATCH(B317,Regions!A:A,0)),ISNUMBER(MATCH(C317,Regions!A:A,0))),"Yes",""))</f>
        <v>Yes</v>
      </c>
      <c r="N317" t="str">
        <f>IF(M317="Yes",IF(ISNUMBER(MATCH(B317,Regions!B:B,0)),"Yes",""),"")</f>
        <v>Yes</v>
      </c>
      <c r="O317" t="str">
        <f>IF(M317="Yes",IF(ISNUMBER(MATCH(C317,Regions!B:B,0)),"Yes",""),"")</f>
        <v/>
      </c>
    </row>
    <row r="318" spans="1:15" x14ac:dyDescent="0.25">
      <c r="A318" t="s">
        <v>193</v>
      </c>
      <c r="B318" t="s">
        <v>8</v>
      </c>
      <c r="C318" t="s">
        <v>9</v>
      </c>
      <c r="D318">
        <f t="shared" si="14"/>
        <v>29.389111660123383</v>
      </c>
      <c r="E318">
        <f t="shared" si="15"/>
        <v>4.1210000000000004</v>
      </c>
      <c r="H318">
        <v>2034</v>
      </c>
      <c r="I318">
        <f>ROUND('Hurdles2022$'!I318*Hurdles!$P$1,3)</f>
        <v>4.9029999999999996</v>
      </c>
      <c r="J318">
        <f>ROUND('Hurdles2022$'!J318*Hurdles!$P$1,3)</f>
        <v>4.1210000000000004</v>
      </c>
      <c r="K318" t="str" cm="1">
        <f t="array" ref="K318">IF(OR(ISNUMBER(MATCH(B318&amp;C318,RemoteGen!$B:$B&amp;RemoteGen!$C:$C,0)),ISNUMBER(MATCH(C318&amp;B318,RemoteGen!$B:$B&amp;RemoteGen!$C:$C,0))),"Yes","")</f>
        <v>Yes</v>
      </c>
      <c r="L318" t="str">
        <f>IF(AND(ISNUMBER(MATCH(B318,Regions!A:A,0)),ISNUMBER(MATCH(C318,Regions!A:A,0))),"Yes","")</f>
        <v/>
      </c>
      <c r="M318" t="str">
        <f>IF(AND(ISNUMBER(MATCH(B318,Regions!A:A,0)),ISNUMBER(MATCH(C318,Regions!A:A,0))),"",IF(OR(ISNUMBER(MATCH(B318,Regions!A:A,0)),ISNUMBER(MATCH(C318,Regions!A:A,0))),"Yes",""))</f>
        <v>Yes</v>
      </c>
      <c r="N318" t="str">
        <f>IF(M318="Yes",IF(ISNUMBER(MATCH(B318,Regions!B:B,0)),"Yes",""),"")</f>
        <v>Yes</v>
      </c>
      <c r="O318" t="str">
        <f>IF(M318="Yes",IF(ISNUMBER(MATCH(C318,Regions!B:B,0)),"Yes",""),"")</f>
        <v/>
      </c>
    </row>
    <row r="319" spans="1:15" x14ac:dyDescent="0.25">
      <c r="A319" t="s">
        <v>193</v>
      </c>
      <c r="B319" t="s">
        <v>8</v>
      </c>
      <c r="C319" t="s">
        <v>14</v>
      </c>
      <c r="D319">
        <f t="shared" si="14"/>
        <v>29.389111660123383</v>
      </c>
      <c r="E319">
        <f t="shared" si="15"/>
        <v>13.468999999999999</v>
      </c>
      <c r="H319">
        <v>2034</v>
      </c>
      <c r="I319">
        <f>ROUND('Hurdles2022$'!I319*Hurdles!$P$1,3)</f>
        <v>4.9029999999999996</v>
      </c>
      <c r="J319">
        <f>ROUND('Hurdles2022$'!J319*Hurdles!$P$1,3)</f>
        <v>13.468999999999999</v>
      </c>
      <c r="K319" t="str" cm="1">
        <f t="array" ref="K319">IF(OR(ISNUMBER(MATCH(B319&amp;C319,RemoteGen!$B:$B&amp;RemoteGen!$C:$C,0)),ISNUMBER(MATCH(C319&amp;B319,RemoteGen!$B:$B&amp;RemoteGen!$C:$C,0))),"Yes","")</f>
        <v>Yes</v>
      </c>
      <c r="L319" t="str">
        <f>IF(AND(ISNUMBER(MATCH(B319,Regions!A:A,0)),ISNUMBER(MATCH(C319,Regions!A:A,0))),"Yes","")</f>
        <v/>
      </c>
      <c r="M319" t="str">
        <f>IF(AND(ISNUMBER(MATCH(B319,Regions!A:A,0)),ISNUMBER(MATCH(C319,Regions!A:A,0))),"",IF(OR(ISNUMBER(MATCH(B319,Regions!A:A,0)),ISNUMBER(MATCH(C319,Regions!A:A,0))),"Yes",""))</f>
        <v>Yes</v>
      </c>
      <c r="N319" t="str">
        <f>IF(M319="Yes",IF(ISNUMBER(MATCH(B319,Regions!B:B,0)),"Yes",""),"")</f>
        <v>Yes</v>
      </c>
      <c r="O319" t="str">
        <f>IF(M319="Yes",IF(ISNUMBER(MATCH(C319,Regions!B:B,0)),"Yes",""),"")</f>
        <v/>
      </c>
    </row>
    <row r="320" spans="1:15" x14ac:dyDescent="0.25">
      <c r="A320" t="s">
        <v>193</v>
      </c>
      <c r="B320" t="s">
        <v>8</v>
      </c>
      <c r="C320" t="s">
        <v>15</v>
      </c>
      <c r="D320">
        <f t="shared" si="14"/>
        <v>29.389111660123383</v>
      </c>
      <c r="E320">
        <f t="shared" si="15"/>
        <v>13.468999999999999</v>
      </c>
      <c r="H320">
        <v>2034</v>
      </c>
      <c r="I320">
        <f>ROUND('Hurdles2022$'!I320*Hurdles!$P$1,3)</f>
        <v>4.9029999999999996</v>
      </c>
      <c r="J320">
        <f>ROUND('Hurdles2022$'!J320*Hurdles!$P$1,3)</f>
        <v>13.468999999999999</v>
      </c>
      <c r="K320" t="str" cm="1">
        <f t="array" ref="K320">IF(OR(ISNUMBER(MATCH(B320&amp;C320,RemoteGen!$B:$B&amp;RemoteGen!$C:$C,0)),ISNUMBER(MATCH(C320&amp;B320,RemoteGen!$B:$B&amp;RemoteGen!$C:$C,0))),"Yes","")</f>
        <v>Yes</v>
      </c>
      <c r="L320" t="str">
        <f>IF(AND(ISNUMBER(MATCH(B320,Regions!A:A,0)),ISNUMBER(MATCH(C320,Regions!A:A,0))),"Yes","")</f>
        <v/>
      </c>
      <c r="M320" t="str">
        <f>IF(AND(ISNUMBER(MATCH(B320,Regions!A:A,0)),ISNUMBER(MATCH(C320,Regions!A:A,0))),"",IF(OR(ISNUMBER(MATCH(B320,Regions!A:A,0)),ISNUMBER(MATCH(C320,Regions!A:A,0))),"Yes",""))</f>
        <v>Yes</v>
      </c>
      <c r="N320" t="str">
        <f>IF(M320="Yes",IF(ISNUMBER(MATCH(B320,Regions!B:B,0)),"Yes",""),"")</f>
        <v>Yes</v>
      </c>
      <c r="O320" t="str">
        <f>IF(M320="Yes",IF(ISNUMBER(MATCH(C320,Regions!B:B,0)),"Yes",""),"")</f>
        <v/>
      </c>
    </row>
    <row r="321" spans="1:15" x14ac:dyDescent="0.25">
      <c r="A321" t="s">
        <v>193</v>
      </c>
      <c r="B321" t="s">
        <v>23</v>
      </c>
      <c r="C321" t="s">
        <v>9</v>
      </c>
      <c r="D321">
        <f t="shared" si="14"/>
        <v>27.354111660123383</v>
      </c>
      <c r="E321">
        <f t="shared" si="15"/>
        <v>4.1210000000000004</v>
      </c>
      <c r="H321">
        <v>2034</v>
      </c>
      <c r="I321">
        <f>ROUND('Hurdles2022$'!I321*Hurdles!$P$1,3)</f>
        <v>2.8679999999999999</v>
      </c>
      <c r="J321">
        <f>ROUND('Hurdles2022$'!J321*Hurdles!$P$1,3)</f>
        <v>4.1210000000000004</v>
      </c>
      <c r="K321" t="str" cm="1">
        <f t="array" ref="K321">IF(OR(ISNUMBER(MATCH(B321&amp;C321,RemoteGen!$B:$B&amp;RemoteGen!$C:$C,0)),ISNUMBER(MATCH(C321&amp;B321,RemoteGen!$B:$B&amp;RemoteGen!$C:$C,0))),"Yes","")</f>
        <v/>
      </c>
      <c r="L321" t="str">
        <f>IF(AND(ISNUMBER(MATCH(B321,Regions!A:A,0)),ISNUMBER(MATCH(C321,Regions!A:A,0))),"Yes","")</f>
        <v/>
      </c>
      <c r="M321" t="str">
        <f>IF(AND(ISNUMBER(MATCH(B321,Regions!A:A,0)),ISNUMBER(MATCH(C321,Regions!A:A,0))),"",IF(OR(ISNUMBER(MATCH(B321,Regions!A:A,0)),ISNUMBER(MATCH(C321,Regions!A:A,0))),"Yes",""))</f>
        <v>Yes</v>
      </c>
      <c r="N321" t="str">
        <f>IF(M321="Yes",IF(ISNUMBER(MATCH(B321,Regions!B:B,0)),"Yes",""),"")</f>
        <v>Yes</v>
      </c>
      <c r="O321" t="str">
        <f>IF(M321="Yes",IF(ISNUMBER(MATCH(C321,Regions!B:B,0)),"Yes",""),"")</f>
        <v/>
      </c>
    </row>
    <row r="322" spans="1:15" x14ac:dyDescent="0.25">
      <c r="A322" t="s">
        <v>193</v>
      </c>
      <c r="B322" t="s">
        <v>9</v>
      </c>
      <c r="C322" t="s">
        <v>16</v>
      </c>
      <c r="D322">
        <f t="shared" si="14"/>
        <v>4.1210000000000004</v>
      </c>
      <c r="E322">
        <f t="shared" si="15"/>
        <v>29.389111660123383</v>
      </c>
      <c r="H322">
        <v>2034</v>
      </c>
      <c r="I322">
        <f>ROUND('Hurdles2022$'!I322*Hurdles!$P$1,3)</f>
        <v>4.1210000000000004</v>
      </c>
      <c r="J322">
        <f>ROUND('Hurdles2022$'!J322*Hurdles!$P$1,3)</f>
        <v>4.9029999999999996</v>
      </c>
      <c r="K322" t="str" cm="1">
        <f t="array" ref="K322">IF(OR(ISNUMBER(MATCH(B322&amp;C322,RemoteGen!$B:$B&amp;RemoteGen!$C:$C,0)),ISNUMBER(MATCH(C322&amp;B322,RemoteGen!$B:$B&amp;RemoteGen!$C:$C,0))),"Yes","")</f>
        <v>Yes</v>
      </c>
      <c r="L322" t="str">
        <f>IF(AND(ISNUMBER(MATCH(B322,Regions!A:A,0)),ISNUMBER(MATCH(C322,Regions!A:A,0))),"Yes","")</f>
        <v/>
      </c>
      <c r="M322" t="str">
        <f>IF(AND(ISNUMBER(MATCH(B322,Regions!A:A,0)),ISNUMBER(MATCH(C322,Regions!A:A,0))),"",IF(OR(ISNUMBER(MATCH(B322,Regions!A:A,0)),ISNUMBER(MATCH(C322,Regions!A:A,0))),"Yes",""))</f>
        <v>Yes</v>
      </c>
      <c r="N322" t="str">
        <f>IF(M322="Yes",IF(ISNUMBER(MATCH(B322,Regions!B:B,0)),"Yes",""),"")</f>
        <v/>
      </c>
      <c r="O322" t="str">
        <f>IF(M322="Yes",IF(ISNUMBER(MATCH(C322,Regions!B:B,0)),"Yes",""),"")</f>
        <v>Yes</v>
      </c>
    </row>
    <row r="323" spans="1:15" x14ac:dyDescent="0.25">
      <c r="A323" t="s">
        <v>193</v>
      </c>
      <c r="B323" t="s">
        <v>24</v>
      </c>
      <c r="C323" t="s">
        <v>20</v>
      </c>
      <c r="D323">
        <f t="shared" si="14"/>
        <v>7.25</v>
      </c>
      <c r="E323">
        <f t="shared" si="15"/>
        <v>26.857111660123383</v>
      </c>
      <c r="H323">
        <v>2034</v>
      </c>
      <c r="I323">
        <f>ROUND('Hurdles2022$'!I323*Hurdles!$P$1,3)</f>
        <v>7.25</v>
      </c>
      <c r="J323">
        <f>ROUND('Hurdles2022$'!J323*Hurdles!$P$1,3)</f>
        <v>2.371</v>
      </c>
      <c r="K323" t="str" cm="1">
        <f t="array" ref="K323">IF(OR(ISNUMBER(MATCH(B323&amp;C323,RemoteGen!$B:$B&amp;RemoteGen!$C:$C,0)),ISNUMBER(MATCH(C323&amp;B323,RemoteGen!$B:$B&amp;RemoteGen!$C:$C,0))),"Yes","")</f>
        <v/>
      </c>
      <c r="L323" t="str">
        <f>IF(AND(ISNUMBER(MATCH(B323,Regions!A:A,0)),ISNUMBER(MATCH(C323,Regions!A:A,0))),"Yes","")</f>
        <v/>
      </c>
      <c r="M323" t="str">
        <f>IF(AND(ISNUMBER(MATCH(B323,Regions!A:A,0)),ISNUMBER(MATCH(C323,Regions!A:A,0))),"",IF(OR(ISNUMBER(MATCH(B323,Regions!A:A,0)),ISNUMBER(MATCH(C323,Regions!A:A,0))),"Yes",""))</f>
        <v>Yes</v>
      </c>
      <c r="N323" t="str">
        <f>IF(M323="Yes",IF(ISNUMBER(MATCH(B323,Regions!B:B,0)),"Yes",""),"")</f>
        <v/>
      </c>
      <c r="O323" t="str">
        <f>IF(M323="Yes",IF(ISNUMBER(MATCH(C323,Regions!B:B,0)),"Yes",""),"")</f>
        <v>Yes</v>
      </c>
    </row>
    <row r="324" spans="1:15" x14ac:dyDescent="0.25">
      <c r="A324" t="s">
        <v>193</v>
      </c>
      <c r="B324" t="s">
        <v>25</v>
      </c>
      <c r="C324" t="s">
        <v>20</v>
      </c>
      <c r="D324">
        <f t="shared" si="14"/>
        <v>3.141</v>
      </c>
      <c r="E324">
        <f t="shared" si="15"/>
        <v>26.857111660123383</v>
      </c>
      <c r="H324">
        <v>2034</v>
      </c>
      <c r="I324">
        <f>ROUND('Hurdles2022$'!I324*Hurdles!$P$1,3)</f>
        <v>3.141</v>
      </c>
      <c r="J324">
        <f>ROUND('Hurdles2022$'!J324*Hurdles!$P$1,3)</f>
        <v>2.371</v>
      </c>
      <c r="K324" t="str" cm="1">
        <f t="array" ref="K324">IF(OR(ISNUMBER(MATCH(B324&amp;C324,RemoteGen!$B:$B&amp;RemoteGen!$C:$C,0)),ISNUMBER(MATCH(C324&amp;B324,RemoteGen!$B:$B&amp;RemoteGen!$C:$C,0))),"Yes","")</f>
        <v/>
      </c>
      <c r="L324" t="str">
        <f>IF(AND(ISNUMBER(MATCH(B324,Regions!A:A,0)),ISNUMBER(MATCH(C324,Regions!A:A,0))),"Yes","")</f>
        <v/>
      </c>
      <c r="M324" t="str">
        <f>IF(AND(ISNUMBER(MATCH(B324,Regions!A:A,0)),ISNUMBER(MATCH(C324,Regions!A:A,0))),"",IF(OR(ISNUMBER(MATCH(B324,Regions!A:A,0)),ISNUMBER(MATCH(C324,Regions!A:A,0))),"Yes",""))</f>
        <v>Yes</v>
      </c>
      <c r="N324" t="str">
        <f>IF(M324="Yes",IF(ISNUMBER(MATCH(B324,Regions!B:B,0)),"Yes",""),"")</f>
        <v/>
      </c>
      <c r="O324" t="str">
        <f>IF(M324="Yes",IF(ISNUMBER(MATCH(C324,Regions!B:B,0)),"Yes",""),"")</f>
        <v>Yes</v>
      </c>
    </row>
    <row r="325" spans="1:15" x14ac:dyDescent="0.25">
      <c r="A325" t="s">
        <v>193</v>
      </c>
      <c r="B325" t="s">
        <v>25</v>
      </c>
      <c r="C325" t="s">
        <v>26</v>
      </c>
      <c r="D325">
        <f t="shared" si="14"/>
        <v>13.63</v>
      </c>
      <c r="E325">
        <f t="shared" si="15"/>
        <v>33.126111660123385</v>
      </c>
      <c r="H325">
        <v>2034</v>
      </c>
      <c r="I325">
        <f>ROUND('Hurdles2022$'!I325*Hurdles!$P$1,3)</f>
        <v>13.63</v>
      </c>
      <c r="J325">
        <f>ROUND('Hurdles2022$'!J325*Hurdles!$P$1,3)</f>
        <v>8.64</v>
      </c>
      <c r="K325" t="str" cm="1">
        <f t="array" ref="K325">IF(OR(ISNUMBER(MATCH(B325&amp;C325,RemoteGen!$B:$B&amp;RemoteGen!$C:$C,0)),ISNUMBER(MATCH(C325&amp;B325,RemoteGen!$B:$B&amp;RemoteGen!$C:$C,0))),"Yes","")</f>
        <v>Yes</v>
      </c>
      <c r="L325" t="str">
        <f>IF(AND(ISNUMBER(MATCH(B325,Regions!A:A,0)),ISNUMBER(MATCH(C325,Regions!A:A,0))),"Yes","")</f>
        <v/>
      </c>
      <c r="M325" t="str">
        <f>IF(AND(ISNUMBER(MATCH(B325,Regions!A:A,0)),ISNUMBER(MATCH(C325,Regions!A:A,0))),"",IF(OR(ISNUMBER(MATCH(B325,Regions!A:A,0)),ISNUMBER(MATCH(C325,Regions!A:A,0))),"Yes",""))</f>
        <v>Yes</v>
      </c>
      <c r="N325" t="str">
        <f>IF(M325="Yes",IF(ISNUMBER(MATCH(B325,Regions!B:B,0)),"Yes",""),"")</f>
        <v/>
      </c>
      <c r="O325" t="str">
        <f>IF(M325="Yes",IF(ISNUMBER(MATCH(C325,Regions!B:B,0)),"Yes",""),"")</f>
        <v>Yes</v>
      </c>
    </row>
    <row r="326" spans="1:15" x14ac:dyDescent="0.25">
      <c r="A326" t="s">
        <v>193</v>
      </c>
      <c r="B326" t="s">
        <v>26</v>
      </c>
      <c r="C326" t="s">
        <v>27</v>
      </c>
      <c r="D326">
        <f t="shared" si="14"/>
        <v>33.126111660123385</v>
      </c>
      <c r="E326">
        <f t="shared" si="15"/>
        <v>13.468999999999999</v>
      </c>
      <c r="H326">
        <v>2034</v>
      </c>
      <c r="I326">
        <f>ROUND('Hurdles2022$'!I326*Hurdles!$P$1,3)</f>
        <v>8.64</v>
      </c>
      <c r="J326">
        <f>ROUND('Hurdles2022$'!J326*Hurdles!$P$1,3)</f>
        <v>13.468999999999999</v>
      </c>
      <c r="K326" t="str" cm="1">
        <f t="array" ref="K326">IF(OR(ISNUMBER(MATCH(B326&amp;C326,RemoteGen!$B:$B&amp;RemoteGen!$C:$C,0)),ISNUMBER(MATCH(C326&amp;B326,RemoteGen!$B:$B&amp;RemoteGen!$C:$C,0))),"Yes","")</f>
        <v/>
      </c>
      <c r="L326" t="str">
        <f>IF(AND(ISNUMBER(MATCH(B326,Regions!A:A,0)),ISNUMBER(MATCH(C326,Regions!A:A,0))),"Yes","")</f>
        <v/>
      </c>
      <c r="M326" t="str">
        <f>IF(AND(ISNUMBER(MATCH(B326,Regions!A:A,0)),ISNUMBER(MATCH(C326,Regions!A:A,0))),"",IF(OR(ISNUMBER(MATCH(B326,Regions!A:A,0)),ISNUMBER(MATCH(C326,Regions!A:A,0))),"Yes",""))</f>
        <v>Yes</v>
      </c>
      <c r="N326" t="str">
        <f>IF(M326="Yes",IF(ISNUMBER(MATCH(B326,Regions!B:B,0)),"Yes",""),"")</f>
        <v>Yes</v>
      </c>
      <c r="O326" t="str">
        <f>IF(M326="Yes",IF(ISNUMBER(MATCH(C326,Regions!B:B,0)),"Yes",""),"")</f>
        <v/>
      </c>
    </row>
    <row r="327" spans="1:15" x14ac:dyDescent="0.25">
      <c r="A327" t="s">
        <v>193</v>
      </c>
      <c r="B327" t="s">
        <v>26</v>
      </c>
      <c r="C327" t="s">
        <v>14</v>
      </c>
      <c r="D327">
        <f t="shared" si="14"/>
        <v>33.126111660123385</v>
      </c>
      <c r="E327">
        <f t="shared" si="15"/>
        <v>13.468999999999999</v>
      </c>
      <c r="H327">
        <v>2034</v>
      </c>
      <c r="I327">
        <f>ROUND('Hurdles2022$'!I327*Hurdles!$P$1,3)</f>
        <v>8.64</v>
      </c>
      <c r="J327">
        <f>ROUND('Hurdles2022$'!J327*Hurdles!$P$1,3)</f>
        <v>13.468999999999999</v>
      </c>
      <c r="K327" t="str" cm="1">
        <f t="array" ref="K327">IF(OR(ISNUMBER(MATCH(B327&amp;C327,RemoteGen!$B:$B&amp;RemoteGen!$C:$C,0)),ISNUMBER(MATCH(C327&amp;B327,RemoteGen!$B:$B&amp;RemoteGen!$C:$C,0))),"Yes","")</f>
        <v>Yes</v>
      </c>
      <c r="L327" t="str">
        <f>IF(AND(ISNUMBER(MATCH(B327,Regions!A:A,0)),ISNUMBER(MATCH(C327,Regions!A:A,0))),"Yes","")</f>
        <v/>
      </c>
      <c r="M327" t="str">
        <f>IF(AND(ISNUMBER(MATCH(B327,Regions!A:A,0)),ISNUMBER(MATCH(C327,Regions!A:A,0))),"",IF(OR(ISNUMBER(MATCH(B327,Regions!A:A,0)),ISNUMBER(MATCH(C327,Regions!A:A,0))),"Yes",""))</f>
        <v>Yes</v>
      </c>
      <c r="N327" t="str">
        <f>IF(M327="Yes",IF(ISNUMBER(MATCH(B327,Regions!B:B,0)),"Yes",""),"")</f>
        <v>Yes</v>
      </c>
      <c r="O327" t="str">
        <f>IF(M327="Yes",IF(ISNUMBER(MATCH(C327,Regions!B:B,0)),"Yes",""),"")</f>
        <v/>
      </c>
    </row>
    <row r="328" spans="1:15" x14ac:dyDescent="0.25">
      <c r="A328" t="s">
        <v>193</v>
      </c>
      <c r="B328" t="s">
        <v>11</v>
      </c>
      <c r="C328" t="s">
        <v>24</v>
      </c>
      <c r="D328">
        <f t="shared" si="14"/>
        <v>28.309111660123385</v>
      </c>
      <c r="E328">
        <f t="shared" si="15"/>
        <v>7.25</v>
      </c>
      <c r="H328">
        <v>2034</v>
      </c>
      <c r="I328">
        <f>ROUND('Hurdles2022$'!I328*Hurdles!$P$1,3)</f>
        <v>3.823</v>
      </c>
      <c r="J328">
        <f>ROUND('Hurdles2022$'!J328*Hurdles!$P$1,3)</f>
        <v>7.25</v>
      </c>
      <c r="K328" t="str" cm="1">
        <f t="array" ref="K328">IF(OR(ISNUMBER(MATCH(B328&amp;C328,RemoteGen!$B:$B&amp;RemoteGen!$C:$C,0)),ISNUMBER(MATCH(C328&amp;B328,RemoteGen!$B:$B&amp;RemoteGen!$C:$C,0))),"Yes","")</f>
        <v/>
      </c>
      <c r="L328" t="str">
        <f>IF(AND(ISNUMBER(MATCH(B328,Regions!A:A,0)),ISNUMBER(MATCH(C328,Regions!A:A,0))),"Yes","")</f>
        <v/>
      </c>
      <c r="M328" t="str">
        <f>IF(AND(ISNUMBER(MATCH(B328,Regions!A:A,0)),ISNUMBER(MATCH(C328,Regions!A:A,0))),"",IF(OR(ISNUMBER(MATCH(B328,Regions!A:A,0)),ISNUMBER(MATCH(C328,Regions!A:A,0))),"Yes",""))</f>
        <v>Yes</v>
      </c>
      <c r="N328" t="str">
        <f>IF(M328="Yes",IF(ISNUMBER(MATCH(B328,Regions!B:B,0)),"Yes",""),"")</f>
        <v>Yes</v>
      </c>
      <c r="O328" t="str">
        <f>IF(M328="Yes",IF(ISNUMBER(MATCH(C328,Regions!B:B,0)),"Yes",""),"")</f>
        <v/>
      </c>
    </row>
    <row r="329" spans="1:15" x14ac:dyDescent="0.25">
      <c r="A329" t="s">
        <v>193</v>
      </c>
      <c r="B329" t="s">
        <v>30</v>
      </c>
      <c r="C329" t="s">
        <v>27</v>
      </c>
      <c r="D329">
        <f t="shared" si="14"/>
        <v>28.309111660123385</v>
      </c>
      <c r="E329">
        <f t="shared" si="15"/>
        <v>13.468999999999999</v>
      </c>
      <c r="H329">
        <v>2034</v>
      </c>
      <c r="I329">
        <f>ROUND('Hurdles2022$'!I329*Hurdles!$P$1,3)</f>
        <v>3.823</v>
      </c>
      <c r="J329">
        <f>ROUND('Hurdles2022$'!J329*Hurdles!$P$1,3)</f>
        <v>13.468999999999999</v>
      </c>
      <c r="K329" t="str" cm="1">
        <f t="array" ref="K329">IF(OR(ISNUMBER(MATCH(B329&amp;C329,RemoteGen!$B:$B&amp;RemoteGen!$C:$C,0)),ISNUMBER(MATCH(C329&amp;B329,RemoteGen!$B:$B&amp;RemoteGen!$C:$C,0))),"Yes","")</f>
        <v>Yes</v>
      </c>
      <c r="L329" t="str">
        <f>IF(AND(ISNUMBER(MATCH(B329,Regions!A:A,0)),ISNUMBER(MATCH(C329,Regions!A:A,0))),"Yes","")</f>
        <v/>
      </c>
      <c r="M329" t="str">
        <f>IF(AND(ISNUMBER(MATCH(B329,Regions!A:A,0)),ISNUMBER(MATCH(C329,Regions!A:A,0))),"",IF(OR(ISNUMBER(MATCH(B329,Regions!A:A,0)),ISNUMBER(MATCH(C329,Regions!A:A,0))),"Yes",""))</f>
        <v>Yes</v>
      </c>
      <c r="N329" t="str">
        <f>IF(M329="Yes",IF(ISNUMBER(MATCH(B329,Regions!B:B,0)),"Yes",""),"")</f>
        <v>Yes</v>
      </c>
      <c r="O329" t="str">
        <f>IF(M329="Yes",IF(ISNUMBER(MATCH(C329,Regions!B:B,0)),"Yes",""),"")</f>
        <v/>
      </c>
    </row>
    <row r="330" spans="1:15" x14ac:dyDescent="0.25">
      <c r="A330" t="s">
        <v>193</v>
      </c>
      <c r="B330" t="s">
        <v>27</v>
      </c>
      <c r="C330" t="s">
        <v>20</v>
      </c>
      <c r="D330">
        <f t="shared" si="14"/>
        <v>13.468999999999999</v>
      </c>
      <c r="E330">
        <f t="shared" si="15"/>
        <v>26.857111660123383</v>
      </c>
      <c r="H330">
        <v>2034</v>
      </c>
      <c r="I330">
        <f>ROUND('Hurdles2022$'!I330*Hurdles!$P$1,3)</f>
        <v>13.468999999999999</v>
      </c>
      <c r="J330">
        <f>ROUND('Hurdles2022$'!J330*Hurdles!$P$1,3)</f>
        <v>2.371</v>
      </c>
      <c r="K330" t="str" cm="1">
        <f t="array" ref="K330">IF(OR(ISNUMBER(MATCH(B330&amp;C330,RemoteGen!$B:$B&amp;RemoteGen!$C:$C,0)),ISNUMBER(MATCH(C330&amp;B330,RemoteGen!$B:$B&amp;RemoteGen!$C:$C,0))),"Yes","")</f>
        <v>Yes</v>
      </c>
      <c r="L330" t="str">
        <f>IF(AND(ISNUMBER(MATCH(B330,Regions!A:A,0)),ISNUMBER(MATCH(C330,Regions!A:A,0))),"Yes","")</f>
        <v/>
      </c>
      <c r="M330" t="str">
        <f>IF(AND(ISNUMBER(MATCH(B330,Regions!A:A,0)),ISNUMBER(MATCH(C330,Regions!A:A,0))),"",IF(OR(ISNUMBER(MATCH(B330,Regions!A:A,0)),ISNUMBER(MATCH(C330,Regions!A:A,0))),"Yes",""))</f>
        <v>Yes</v>
      </c>
      <c r="N330" t="str">
        <f>IF(M330="Yes",IF(ISNUMBER(MATCH(B330,Regions!B:B,0)),"Yes",""),"")</f>
        <v/>
      </c>
      <c r="O330" t="str">
        <f>IF(M330="Yes",IF(ISNUMBER(MATCH(C330,Regions!B:B,0)),"Yes",""),"")</f>
        <v>Yes</v>
      </c>
    </row>
    <row r="331" spans="1:15" x14ac:dyDescent="0.25">
      <c r="A331" t="s">
        <v>193</v>
      </c>
      <c r="B331" t="s">
        <v>22</v>
      </c>
      <c r="C331" t="s">
        <v>27</v>
      </c>
      <c r="D331">
        <f t="shared" si="14"/>
        <v>27.627111660123383</v>
      </c>
      <c r="E331">
        <f t="shared" si="15"/>
        <v>13.63</v>
      </c>
      <c r="H331">
        <v>2034</v>
      </c>
      <c r="I331">
        <f>ROUND('Hurdles2022$'!I331*Hurdles!$P$1,3)</f>
        <v>3.141</v>
      </c>
      <c r="J331">
        <f>ROUND('Hurdles2022$'!J331*Hurdles!$P$1,3)</f>
        <v>13.63</v>
      </c>
      <c r="K331" t="str" cm="1">
        <f t="array" ref="K331">IF(OR(ISNUMBER(MATCH(B331&amp;C331,RemoteGen!$B:$B&amp;RemoteGen!$C:$C,0)),ISNUMBER(MATCH(C331&amp;B331,RemoteGen!$B:$B&amp;RemoteGen!$C:$C,0))),"Yes","")</f>
        <v>Yes</v>
      </c>
      <c r="L331" t="str">
        <f>IF(AND(ISNUMBER(MATCH(B331,Regions!A:A,0)),ISNUMBER(MATCH(C331,Regions!A:A,0))),"Yes","")</f>
        <v/>
      </c>
      <c r="M331" t="str">
        <f>IF(AND(ISNUMBER(MATCH(B331,Regions!A:A,0)),ISNUMBER(MATCH(C331,Regions!A:A,0))),"",IF(OR(ISNUMBER(MATCH(B331,Regions!A:A,0)),ISNUMBER(MATCH(C331,Regions!A:A,0))),"Yes",""))</f>
        <v>Yes</v>
      </c>
      <c r="N331" t="str">
        <f>IF(M331="Yes",IF(ISNUMBER(MATCH(B331,Regions!B:B,0)),"Yes",""),"")</f>
        <v>Yes</v>
      </c>
      <c r="O331" t="str">
        <f>IF(M331="Yes",IF(ISNUMBER(MATCH(C331,Regions!B:B,0)),"Yes",""),"")</f>
        <v/>
      </c>
    </row>
    <row r="332" spans="1:15" x14ac:dyDescent="0.25">
      <c r="A332" t="s">
        <v>193</v>
      </c>
      <c r="B332" t="s">
        <v>14</v>
      </c>
      <c r="C332" t="s">
        <v>13</v>
      </c>
      <c r="D332">
        <f t="shared" si="14"/>
        <v>13.63</v>
      </c>
      <c r="E332">
        <f t="shared" si="15"/>
        <v>29.650111660123386</v>
      </c>
      <c r="H332">
        <v>2034</v>
      </c>
      <c r="I332">
        <f>ROUND('Hurdles2022$'!I332*Hurdles!$P$1,3)</f>
        <v>13.63</v>
      </c>
      <c r="J332">
        <f>ROUND('Hurdles2022$'!J332*Hurdles!$P$1,3)</f>
        <v>5.1639999999999997</v>
      </c>
      <c r="K332" t="str" cm="1">
        <f t="array" ref="K332">IF(OR(ISNUMBER(MATCH(B332&amp;C332,RemoteGen!$B:$B&amp;RemoteGen!$C:$C,0)),ISNUMBER(MATCH(C332&amp;B332,RemoteGen!$B:$B&amp;RemoteGen!$C:$C,0))),"Yes","")</f>
        <v/>
      </c>
      <c r="L332" t="str">
        <f>IF(AND(ISNUMBER(MATCH(B332,Regions!A:A,0)),ISNUMBER(MATCH(C332,Regions!A:A,0))),"Yes","")</f>
        <v/>
      </c>
      <c r="M332" t="str">
        <f>IF(AND(ISNUMBER(MATCH(B332,Regions!A:A,0)),ISNUMBER(MATCH(C332,Regions!A:A,0))),"",IF(OR(ISNUMBER(MATCH(B332,Regions!A:A,0)),ISNUMBER(MATCH(C332,Regions!A:A,0))),"Yes",""))</f>
        <v>Yes</v>
      </c>
      <c r="N332" t="str">
        <f>IF(M332="Yes",IF(ISNUMBER(MATCH(B332,Regions!B:B,0)),"Yes",""),"")</f>
        <v/>
      </c>
      <c r="O332" t="str">
        <f>IF(M332="Yes",IF(ISNUMBER(MATCH(C332,Regions!B:B,0)),"Yes",""),"")</f>
        <v>Yes</v>
      </c>
    </row>
    <row r="333" spans="1:15" x14ac:dyDescent="0.25">
      <c r="A333" t="s">
        <v>193</v>
      </c>
      <c r="B333" t="s">
        <v>14</v>
      </c>
      <c r="C333" t="s">
        <v>18</v>
      </c>
      <c r="D333">
        <f t="shared" si="14"/>
        <v>13.468999999999999</v>
      </c>
      <c r="E333">
        <f t="shared" si="15"/>
        <v>26.857111660123383</v>
      </c>
      <c r="H333">
        <v>2034</v>
      </c>
      <c r="I333">
        <f>ROUND('Hurdles2022$'!I333*Hurdles!$P$1,3)</f>
        <v>13.468999999999999</v>
      </c>
      <c r="J333">
        <f>ROUND('Hurdles2022$'!J333*Hurdles!$P$1,3)</f>
        <v>2.371</v>
      </c>
      <c r="K333" t="str" cm="1">
        <f t="array" ref="K333">IF(OR(ISNUMBER(MATCH(B333&amp;C333,RemoteGen!$B:$B&amp;RemoteGen!$C:$C,0)),ISNUMBER(MATCH(C333&amp;B333,RemoteGen!$B:$B&amp;RemoteGen!$C:$C,0))),"Yes","")</f>
        <v>Yes</v>
      </c>
      <c r="L333" t="str">
        <f>IF(AND(ISNUMBER(MATCH(B333,Regions!A:A,0)),ISNUMBER(MATCH(C333,Regions!A:A,0))),"Yes","")</f>
        <v/>
      </c>
      <c r="M333" t="str">
        <f>IF(AND(ISNUMBER(MATCH(B333,Regions!A:A,0)),ISNUMBER(MATCH(C333,Regions!A:A,0))),"",IF(OR(ISNUMBER(MATCH(B333,Regions!A:A,0)),ISNUMBER(MATCH(C333,Regions!A:A,0))),"Yes",""))</f>
        <v>Yes</v>
      </c>
      <c r="N333" t="str">
        <f>IF(M333="Yes",IF(ISNUMBER(MATCH(B333,Regions!B:B,0)),"Yes",""),"")</f>
        <v/>
      </c>
      <c r="O333" t="str">
        <f>IF(M333="Yes",IF(ISNUMBER(MATCH(C333,Regions!B:B,0)),"Yes",""),"")</f>
        <v>Yes</v>
      </c>
    </row>
    <row r="334" spans="1:15" x14ac:dyDescent="0.25">
      <c r="A334" t="s">
        <v>193</v>
      </c>
      <c r="B334" t="s">
        <v>15</v>
      </c>
      <c r="C334" t="s">
        <v>23</v>
      </c>
      <c r="D334">
        <f t="shared" si="14"/>
        <v>13.468999999999999</v>
      </c>
      <c r="E334">
        <f t="shared" si="15"/>
        <v>27.354111660123383</v>
      </c>
      <c r="H334">
        <v>2034</v>
      </c>
      <c r="I334">
        <f>ROUND('Hurdles2022$'!I334*Hurdles!$P$1,3)</f>
        <v>13.468999999999999</v>
      </c>
      <c r="J334">
        <f>ROUND('Hurdles2022$'!J334*Hurdles!$P$1,3)</f>
        <v>2.8679999999999999</v>
      </c>
      <c r="K334" t="str" cm="1">
        <f t="array" ref="K334">IF(OR(ISNUMBER(MATCH(B334&amp;C334,RemoteGen!$B:$B&amp;RemoteGen!$C:$C,0)),ISNUMBER(MATCH(C334&amp;B334,RemoteGen!$B:$B&amp;RemoteGen!$C:$C,0))),"Yes","")</f>
        <v/>
      </c>
      <c r="L334" t="str">
        <f>IF(AND(ISNUMBER(MATCH(B334,Regions!A:A,0)),ISNUMBER(MATCH(C334,Regions!A:A,0))),"Yes","")</f>
        <v/>
      </c>
      <c r="M334" t="str">
        <f>IF(AND(ISNUMBER(MATCH(B334,Regions!A:A,0)),ISNUMBER(MATCH(C334,Regions!A:A,0))),"",IF(OR(ISNUMBER(MATCH(B334,Regions!A:A,0)),ISNUMBER(MATCH(C334,Regions!A:A,0))),"Yes",""))</f>
        <v>Yes</v>
      </c>
      <c r="N334" t="str">
        <f>IF(M334="Yes",IF(ISNUMBER(MATCH(B334,Regions!B:B,0)),"Yes",""),"")</f>
        <v/>
      </c>
      <c r="O334" t="str">
        <f>IF(M334="Yes",IF(ISNUMBER(MATCH(C334,Regions!B:B,0)),"Yes",""),"")</f>
        <v>Yes</v>
      </c>
    </row>
    <row r="335" spans="1:15" x14ac:dyDescent="0.25">
      <c r="A335" t="s">
        <v>193</v>
      </c>
      <c r="B335" t="s">
        <v>129</v>
      </c>
      <c r="C335" t="s">
        <v>20</v>
      </c>
      <c r="D335">
        <f t="shared" si="14"/>
        <v>3.141</v>
      </c>
      <c r="E335">
        <f t="shared" si="15"/>
        <v>26.857111660123383</v>
      </c>
      <c r="H335">
        <v>2034</v>
      </c>
      <c r="I335">
        <f>ROUND('Hurdles2022$'!I335*Hurdles!$P$1,3)</f>
        <v>3.141</v>
      </c>
      <c r="J335">
        <f>ROUND('Hurdles2022$'!J335*Hurdles!$P$1,3)</f>
        <v>2.371</v>
      </c>
      <c r="K335" t="str" cm="1">
        <f t="array" ref="K335">IF(OR(ISNUMBER(MATCH(B335&amp;C335,RemoteGen!$B:$B&amp;RemoteGen!$C:$C,0)),ISNUMBER(MATCH(C335&amp;B335,RemoteGen!$B:$B&amp;RemoteGen!$C:$C,0))),"Yes","")</f>
        <v/>
      </c>
      <c r="L335" t="str">
        <f>IF(AND(ISNUMBER(MATCH(B335,Regions!A:A,0)),ISNUMBER(MATCH(C335,Regions!A:A,0))),"Yes","")</f>
        <v/>
      </c>
      <c r="M335" t="str">
        <f>IF(AND(ISNUMBER(MATCH(B335,Regions!A:A,0)),ISNUMBER(MATCH(C335,Regions!A:A,0))),"",IF(OR(ISNUMBER(MATCH(B335,Regions!A:A,0)),ISNUMBER(MATCH(C335,Regions!A:A,0))),"Yes",""))</f>
        <v>Yes</v>
      </c>
      <c r="N335" t="str">
        <f>IF(M335="Yes",IF(ISNUMBER(MATCH(B335,Regions!B:B,0)),"Yes",""),"")</f>
        <v/>
      </c>
      <c r="O335" t="str">
        <f>IF(M335="Yes",IF(ISNUMBER(MATCH(C335,Regions!B:B,0)),"Yes",""),"")</f>
        <v>Yes</v>
      </c>
    </row>
    <row r="336" spans="1:15" x14ac:dyDescent="0.25">
      <c r="A336" t="s">
        <v>193</v>
      </c>
      <c r="B336" t="s">
        <v>129</v>
      </c>
      <c r="C336" t="s">
        <v>26</v>
      </c>
      <c r="D336">
        <f t="shared" si="14"/>
        <v>13.63</v>
      </c>
      <c r="E336">
        <f t="shared" si="15"/>
        <v>33.126111660123385</v>
      </c>
      <c r="H336">
        <v>2034</v>
      </c>
      <c r="I336">
        <f>ROUND('Hurdles2022$'!I336*Hurdles!$P$1,3)</f>
        <v>13.63</v>
      </c>
      <c r="J336">
        <f>ROUND('Hurdles2022$'!J336*Hurdles!$P$1,3)</f>
        <v>8.64</v>
      </c>
      <c r="K336" t="str" cm="1">
        <f t="array" ref="K336">IF(OR(ISNUMBER(MATCH(B336&amp;C336,RemoteGen!$B:$B&amp;RemoteGen!$C:$C,0)),ISNUMBER(MATCH(C336&amp;B336,RemoteGen!$B:$B&amp;RemoteGen!$C:$C,0))),"Yes","")</f>
        <v/>
      </c>
      <c r="L336" t="str">
        <f>IF(AND(ISNUMBER(MATCH(B336,Regions!A:A,0)),ISNUMBER(MATCH(C336,Regions!A:A,0))),"Yes","")</f>
        <v/>
      </c>
      <c r="M336" t="str">
        <f>IF(AND(ISNUMBER(MATCH(B336,Regions!A:A,0)),ISNUMBER(MATCH(C336,Regions!A:A,0))),"",IF(OR(ISNUMBER(MATCH(B336,Regions!A:A,0)),ISNUMBER(MATCH(C336,Regions!A:A,0))),"Yes",""))</f>
        <v>Yes</v>
      </c>
      <c r="N336" t="str">
        <f>IF(M336="Yes",IF(ISNUMBER(MATCH(B336,Regions!B:B,0)),"Yes",""),"")</f>
        <v/>
      </c>
      <c r="O336" t="str">
        <f>IF(M336="Yes",IF(ISNUMBER(MATCH(C336,Regions!B:B,0)),"Yes",""),"")</f>
        <v>Yes</v>
      </c>
    </row>
    <row r="337" spans="1:15" x14ac:dyDescent="0.25">
      <c r="A337" t="s">
        <v>193</v>
      </c>
      <c r="B337" t="s">
        <v>16</v>
      </c>
      <c r="C337" t="s">
        <v>14</v>
      </c>
      <c r="D337">
        <f t="shared" si="14"/>
        <v>26.994111660123384</v>
      </c>
      <c r="E337">
        <f t="shared" si="15"/>
        <v>13.468999999999999</v>
      </c>
      <c r="H337">
        <v>2034</v>
      </c>
      <c r="I337">
        <f>ROUND('Hurdles2022$'!I337*Hurdles!$P$1,3)</f>
        <v>2.508</v>
      </c>
      <c r="J337">
        <f>ROUND('Hurdles2022$'!J337*Hurdles!$P$1,3)</f>
        <v>13.468999999999999</v>
      </c>
      <c r="K337" t="str" cm="1">
        <f t="array" ref="K337">IF(OR(ISNUMBER(MATCH(B337&amp;C337,RemoteGen!$B:$B&amp;RemoteGen!$C:$C,0)),ISNUMBER(MATCH(C337&amp;B337,RemoteGen!$B:$B&amp;RemoteGen!$C:$C,0))),"Yes","")</f>
        <v>Yes</v>
      </c>
      <c r="L337" t="str">
        <f>IF(AND(ISNUMBER(MATCH(B337,Regions!A:A,0)),ISNUMBER(MATCH(C337,Regions!A:A,0))),"Yes","")</f>
        <v/>
      </c>
      <c r="M337" t="str">
        <f>IF(AND(ISNUMBER(MATCH(B337,Regions!A:A,0)),ISNUMBER(MATCH(C337,Regions!A:A,0))),"",IF(OR(ISNUMBER(MATCH(B337,Regions!A:A,0)),ISNUMBER(MATCH(C337,Regions!A:A,0))),"Yes",""))</f>
        <v>Yes</v>
      </c>
      <c r="N337" t="str">
        <f>IF(M337="Yes",IF(ISNUMBER(MATCH(B337,Regions!B:B,0)),"Yes",""),"")</f>
        <v>Yes</v>
      </c>
      <c r="O337" t="str">
        <f>IF(M337="Yes",IF(ISNUMBER(MATCH(C337,Regions!B:B,0)),"Yes",""),"")</f>
        <v/>
      </c>
    </row>
    <row r="338" spans="1:15" x14ac:dyDescent="0.25">
      <c r="A338" t="s">
        <v>193</v>
      </c>
      <c r="B338" t="s">
        <v>18</v>
      </c>
      <c r="C338" t="s">
        <v>9</v>
      </c>
      <c r="D338">
        <f t="shared" si="14"/>
        <v>26.857111660123383</v>
      </c>
      <c r="E338">
        <f t="shared" si="15"/>
        <v>4.1210000000000004</v>
      </c>
      <c r="H338">
        <v>2034</v>
      </c>
      <c r="I338">
        <f>ROUND('Hurdles2022$'!I338*Hurdles!$P$1,3)</f>
        <v>2.371</v>
      </c>
      <c r="J338">
        <f>ROUND('Hurdles2022$'!J338*Hurdles!$P$1,3)</f>
        <v>4.1210000000000004</v>
      </c>
      <c r="K338" t="str" cm="1">
        <f t="array" ref="K338">IF(OR(ISNUMBER(MATCH(B338&amp;C338,RemoteGen!$B:$B&amp;RemoteGen!$C:$C,0)),ISNUMBER(MATCH(C338&amp;B338,RemoteGen!$B:$B&amp;RemoteGen!$C:$C,0))),"Yes","")</f>
        <v/>
      </c>
      <c r="L338" t="str">
        <f>IF(AND(ISNUMBER(MATCH(B338,Regions!A:A,0)),ISNUMBER(MATCH(C338,Regions!A:A,0))),"Yes","")</f>
        <v/>
      </c>
      <c r="M338" t="str">
        <f>IF(AND(ISNUMBER(MATCH(B338,Regions!A:A,0)),ISNUMBER(MATCH(C338,Regions!A:A,0))),"",IF(OR(ISNUMBER(MATCH(B338,Regions!A:A,0)),ISNUMBER(MATCH(C338,Regions!A:A,0))),"Yes",""))</f>
        <v>Yes</v>
      </c>
      <c r="N338" t="str">
        <f>IF(M338="Yes",IF(ISNUMBER(MATCH(B338,Regions!B:B,0)),"Yes",""),"")</f>
        <v>Yes</v>
      </c>
      <c r="O338" t="str">
        <f>IF(M338="Yes",IF(ISNUMBER(MATCH(C338,Regions!B:B,0)),"Yes",""),"")</f>
        <v/>
      </c>
    </row>
    <row r="339" spans="1:15" x14ac:dyDescent="0.25">
      <c r="A339" t="s">
        <v>193</v>
      </c>
      <c r="B339" t="s">
        <v>8</v>
      </c>
      <c r="C339" t="s">
        <v>9</v>
      </c>
      <c r="D339">
        <f t="shared" si="14"/>
        <v>31.494117306492608</v>
      </c>
      <c r="E339">
        <f t="shared" si="15"/>
        <v>4.1210000000000004</v>
      </c>
      <c r="H339">
        <v>2035</v>
      </c>
      <c r="I339">
        <f>ROUND('Hurdles2022$'!I339*Hurdles!$P$1,3)</f>
        <v>4.9029999999999996</v>
      </c>
      <c r="J339">
        <f>ROUND('Hurdles2022$'!J339*Hurdles!$P$1,3)</f>
        <v>4.1210000000000004</v>
      </c>
      <c r="K339" t="str" cm="1">
        <f t="array" ref="K339">IF(OR(ISNUMBER(MATCH(B339&amp;C339,RemoteGen!$B:$B&amp;RemoteGen!$C:$C,0)),ISNUMBER(MATCH(C339&amp;B339,RemoteGen!$B:$B&amp;RemoteGen!$C:$C,0))),"Yes","")</f>
        <v>Yes</v>
      </c>
      <c r="L339" t="str">
        <f>IF(AND(ISNUMBER(MATCH(B339,Regions!A:A,0)),ISNUMBER(MATCH(C339,Regions!A:A,0))),"Yes","")</f>
        <v/>
      </c>
      <c r="M339" t="str">
        <f>IF(AND(ISNUMBER(MATCH(B339,Regions!A:A,0)),ISNUMBER(MATCH(C339,Regions!A:A,0))),"",IF(OR(ISNUMBER(MATCH(B339,Regions!A:A,0)),ISNUMBER(MATCH(C339,Regions!A:A,0))),"Yes",""))</f>
        <v>Yes</v>
      </c>
      <c r="N339" t="str">
        <f>IF(M339="Yes",IF(ISNUMBER(MATCH(B339,Regions!B:B,0)),"Yes",""),"")</f>
        <v>Yes</v>
      </c>
      <c r="O339" t="str">
        <f>IF(M339="Yes",IF(ISNUMBER(MATCH(C339,Regions!B:B,0)),"Yes",""),"")</f>
        <v/>
      </c>
    </row>
    <row r="340" spans="1:15" x14ac:dyDescent="0.25">
      <c r="A340" t="s">
        <v>193</v>
      </c>
      <c r="B340" t="s">
        <v>8</v>
      </c>
      <c r="C340" t="s">
        <v>14</v>
      </c>
      <c r="D340">
        <f t="shared" si="14"/>
        <v>31.494117306492608</v>
      </c>
      <c r="E340">
        <f t="shared" si="15"/>
        <v>13.468999999999999</v>
      </c>
      <c r="H340">
        <v>2035</v>
      </c>
      <c r="I340">
        <f>ROUND('Hurdles2022$'!I340*Hurdles!$P$1,3)</f>
        <v>4.9029999999999996</v>
      </c>
      <c r="J340">
        <f>ROUND('Hurdles2022$'!J340*Hurdles!$P$1,3)</f>
        <v>13.468999999999999</v>
      </c>
      <c r="K340" t="str" cm="1">
        <f t="array" ref="K340">IF(OR(ISNUMBER(MATCH(B340&amp;C340,RemoteGen!$B:$B&amp;RemoteGen!$C:$C,0)),ISNUMBER(MATCH(C340&amp;B340,RemoteGen!$B:$B&amp;RemoteGen!$C:$C,0))),"Yes","")</f>
        <v>Yes</v>
      </c>
      <c r="L340" t="str">
        <f>IF(AND(ISNUMBER(MATCH(B340,Regions!A:A,0)),ISNUMBER(MATCH(C340,Regions!A:A,0))),"Yes","")</f>
        <v/>
      </c>
      <c r="M340" t="str">
        <f>IF(AND(ISNUMBER(MATCH(B340,Regions!A:A,0)),ISNUMBER(MATCH(C340,Regions!A:A,0))),"",IF(OR(ISNUMBER(MATCH(B340,Regions!A:A,0)),ISNUMBER(MATCH(C340,Regions!A:A,0))),"Yes",""))</f>
        <v>Yes</v>
      </c>
      <c r="N340" t="str">
        <f>IF(M340="Yes",IF(ISNUMBER(MATCH(B340,Regions!B:B,0)),"Yes",""),"")</f>
        <v>Yes</v>
      </c>
      <c r="O340" t="str">
        <f>IF(M340="Yes",IF(ISNUMBER(MATCH(C340,Regions!B:B,0)),"Yes",""),"")</f>
        <v/>
      </c>
    </row>
    <row r="341" spans="1:15" x14ac:dyDescent="0.25">
      <c r="A341" t="s">
        <v>193</v>
      </c>
      <c r="B341" t="s">
        <v>8</v>
      </c>
      <c r="C341" t="s">
        <v>15</v>
      </c>
      <c r="D341">
        <f t="shared" si="14"/>
        <v>31.494117306492608</v>
      </c>
      <c r="E341">
        <f t="shared" si="15"/>
        <v>13.468999999999999</v>
      </c>
      <c r="H341">
        <v>2035</v>
      </c>
      <c r="I341">
        <f>ROUND('Hurdles2022$'!I341*Hurdles!$P$1,3)</f>
        <v>4.9029999999999996</v>
      </c>
      <c r="J341">
        <f>ROUND('Hurdles2022$'!J341*Hurdles!$P$1,3)</f>
        <v>13.468999999999999</v>
      </c>
      <c r="K341" t="str" cm="1">
        <f t="array" ref="K341">IF(OR(ISNUMBER(MATCH(B341&amp;C341,RemoteGen!$B:$B&amp;RemoteGen!$C:$C,0)),ISNUMBER(MATCH(C341&amp;B341,RemoteGen!$B:$B&amp;RemoteGen!$C:$C,0))),"Yes","")</f>
        <v>Yes</v>
      </c>
      <c r="L341" t="str">
        <f>IF(AND(ISNUMBER(MATCH(B341,Regions!A:A,0)),ISNUMBER(MATCH(C341,Regions!A:A,0))),"Yes","")</f>
        <v/>
      </c>
      <c r="M341" t="str">
        <f>IF(AND(ISNUMBER(MATCH(B341,Regions!A:A,0)),ISNUMBER(MATCH(C341,Regions!A:A,0))),"",IF(OR(ISNUMBER(MATCH(B341,Regions!A:A,0)),ISNUMBER(MATCH(C341,Regions!A:A,0))),"Yes",""))</f>
        <v>Yes</v>
      </c>
      <c r="N341" t="str">
        <f>IF(M341="Yes",IF(ISNUMBER(MATCH(B341,Regions!B:B,0)),"Yes",""),"")</f>
        <v>Yes</v>
      </c>
      <c r="O341" t="str">
        <f>IF(M341="Yes",IF(ISNUMBER(MATCH(C341,Regions!B:B,0)),"Yes",""),"")</f>
        <v/>
      </c>
    </row>
    <row r="342" spans="1:15" x14ac:dyDescent="0.25">
      <c r="A342" t="s">
        <v>193</v>
      </c>
      <c r="B342" t="s">
        <v>23</v>
      </c>
      <c r="C342" t="s">
        <v>9</v>
      </c>
      <c r="D342">
        <f t="shared" si="14"/>
        <v>29.459117306492608</v>
      </c>
      <c r="E342">
        <f t="shared" si="15"/>
        <v>4.1210000000000004</v>
      </c>
      <c r="H342">
        <v>2035</v>
      </c>
      <c r="I342">
        <f>ROUND('Hurdles2022$'!I342*Hurdles!$P$1,3)</f>
        <v>2.8679999999999999</v>
      </c>
      <c r="J342">
        <f>ROUND('Hurdles2022$'!J342*Hurdles!$P$1,3)</f>
        <v>4.1210000000000004</v>
      </c>
      <c r="K342" t="str" cm="1">
        <f t="array" ref="K342">IF(OR(ISNUMBER(MATCH(B342&amp;C342,RemoteGen!$B:$B&amp;RemoteGen!$C:$C,0)),ISNUMBER(MATCH(C342&amp;B342,RemoteGen!$B:$B&amp;RemoteGen!$C:$C,0))),"Yes","")</f>
        <v/>
      </c>
      <c r="L342" t="str">
        <f>IF(AND(ISNUMBER(MATCH(B342,Regions!A:A,0)),ISNUMBER(MATCH(C342,Regions!A:A,0))),"Yes","")</f>
        <v/>
      </c>
      <c r="M342" t="str">
        <f>IF(AND(ISNUMBER(MATCH(B342,Regions!A:A,0)),ISNUMBER(MATCH(C342,Regions!A:A,0))),"",IF(OR(ISNUMBER(MATCH(B342,Regions!A:A,0)),ISNUMBER(MATCH(C342,Regions!A:A,0))),"Yes",""))</f>
        <v>Yes</v>
      </c>
      <c r="N342" t="str">
        <f>IF(M342="Yes",IF(ISNUMBER(MATCH(B342,Regions!B:B,0)),"Yes",""),"")</f>
        <v>Yes</v>
      </c>
      <c r="O342" t="str">
        <f>IF(M342="Yes",IF(ISNUMBER(MATCH(C342,Regions!B:B,0)),"Yes",""),"")</f>
        <v/>
      </c>
    </row>
    <row r="343" spans="1:15" x14ac:dyDescent="0.25">
      <c r="A343" t="s">
        <v>193</v>
      </c>
      <c r="B343" t="s">
        <v>9</v>
      </c>
      <c r="C343" t="s">
        <v>16</v>
      </c>
      <c r="D343">
        <f t="shared" si="14"/>
        <v>4.1210000000000004</v>
      </c>
      <c r="E343">
        <f t="shared" si="15"/>
        <v>31.494117306492608</v>
      </c>
      <c r="H343">
        <v>2035</v>
      </c>
      <c r="I343">
        <f>ROUND('Hurdles2022$'!I343*Hurdles!$P$1,3)</f>
        <v>4.1210000000000004</v>
      </c>
      <c r="J343">
        <f>ROUND('Hurdles2022$'!J343*Hurdles!$P$1,3)</f>
        <v>4.9029999999999996</v>
      </c>
      <c r="K343" t="str" cm="1">
        <f t="array" ref="K343">IF(OR(ISNUMBER(MATCH(B343&amp;C343,RemoteGen!$B:$B&amp;RemoteGen!$C:$C,0)),ISNUMBER(MATCH(C343&amp;B343,RemoteGen!$B:$B&amp;RemoteGen!$C:$C,0))),"Yes","")</f>
        <v>Yes</v>
      </c>
      <c r="L343" t="str">
        <f>IF(AND(ISNUMBER(MATCH(B343,Regions!A:A,0)),ISNUMBER(MATCH(C343,Regions!A:A,0))),"Yes","")</f>
        <v/>
      </c>
      <c r="M343" t="str">
        <f>IF(AND(ISNUMBER(MATCH(B343,Regions!A:A,0)),ISNUMBER(MATCH(C343,Regions!A:A,0))),"",IF(OR(ISNUMBER(MATCH(B343,Regions!A:A,0)),ISNUMBER(MATCH(C343,Regions!A:A,0))),"Yes",""))</f>
        <v>Yes</v>
      </c>
      <c r="N343" t="str">
        <f>IF(M343="Yes",IF(ISNUMBER(MATCH(B343,Regions!B:B,0)),"Yes",""),"")</f>
        <v/>
      </c>
      <c r="O343" t="str">
        <f>IF(M343="Yes",IF(ISNUMBER(MATCH(C343,Regions!B:B,0)),"Yes",""),"")</f>
        <v>Yes</v>
      </c>
    </row>
    <row r="344" spans="1:15" x14ac:dyDescent="0.25">
      <c r="A344" t="s">
        <v>193</v>
      </c>
      <c r="B344" t="s">
        <v>24</v>
      </c>
      <c r="C344" t="s">
        <v>20</v>
      </c>
      <c r="D344">
        <f t="shared" si="14"/>
        <v>7.25</v>
      </c>
      <c r="E344">
        <f t="shared" si="15"/>
        <v>28.962117306492608</v>
      </c>
      <c r="H344">
        <v>2035</v>
      </c>
      <c r="I344">
        <f>ROUND('Hurdles2022$'!I344*Hurdles!$P$1,3)</f>
        <v>7.25</v>
      </c>
      <c r="J344">
        <f>ROUND('Hurdles2022$'!J344*Hurdles!$P$1,3)</f>
        <v>2.371</v>
      </c>
      <c r="K344" t="str" cm="1">
        <f t="array" ref="K344">IF(OR(ISNUMBER(MATCH(B344&amp;C344,RemoteGen!$B:$B&amp;RemoteGen!$C:$C,0)),ISNUMBER(MATCH(C344&amp;B344,RemoteGen!$B:$B&amp;RemoteGen!$C:$C,0))),"Yes","")</f>
        <v/>
      </c>
      <c r="L344" t="str">
        <f>IF(AND(ISNUMBER(MATCH(B344,Regions!A:A,0)),ISNUMBER(MATCH(C344,Regions!A:A,0))),"Yes","")</f>
        <v/>
      </c>
      <c r="M344" t="str">
        <f>IF(AND(ISNUMBER(MATCH(B344,Regions!A:A,0)),ISNUMBER(MATCH(C344,Regions!A:A,0))),"",IF(OR(ISNUMBER(MATCH(B344,Regions!A:A,0)),ISNUMBER(MATCH(C344,Regions!A:A,0))),"Yes",""))</f>
        <v>Yes</v>
      </c>
      <c r="N344" t="str">
        <f>IF(M344="Yes",IF(ISNUMBER(MATCH(B344,Regions!B:B,0)),"Yes",""),"")</f>
        <v/>
      </c>
      <c r="O344" t="str">
        <f>IF(M344="Yes",IF(ISNUMBER(MATCH(C344,Regions!B:B,0)),"Yes",""),"")</f>
        <v>Yes</v>
      </c>
    </row>
    <row r="345" spans="1:15" x14ac:dyDescent="0.25">
      <c r="A345" t="s">
        <v>193</v>
      </c>
      <c r="B345" t="s">
        <v>25</v>
      </c>
      <c r="C345" t="s">
        <v>20</v>
      </c>
      <c r="D345">
        <f t="shared" si="14"/>
        <v>3.141</v>
      </c>
      <c r="E345">
        <f t="shared" si="15"/>
        <v>28.962117306492608</v>
      </c>
      <c r="H345">
        <v>2035</v>
      </c>
      <c r="I345">
        <f>ROUND('Hurdles2022$'!I345*Hurdles!$P$1,3)</f>
        <v>3.141</v>
      </c>
      <c r="J345">
        <f>ROUND('Hurdles2022$'!J345*Hurdles!$P$1,3)</f>
        <v>2.371</v>
      </c>
      <c r="K345" t="str" cm="1">
        <f t="array" ref="K345">IF(OR(ISNUMBER(MATCH(B345&amp;C345,RemoteGen!$B:$B&amp;RemoteGen!$C:$C,0)),ISNUMBER(MATCH(C345&amp;B345,RemoteGen!$B:$B&amp;RemoteGen!$C:$C,0))),"Yes","")</f>
        <v/>
      </c>
      <c r="L345" t="str">
        <f>IF(AND(ISNUMBER(MATCH(B345,Regions!A:A,0)),ISNUMBER(MATCH(C345,Regions!A:A,0))),"Yes","")</f>
        <v/>
      </c>
      <c r="M345" t="str">
        <f>IF(AND(ISNUMBER(MATCH(B345,Regions!A:A,0)),ISNUMBER(MATCH(C345,Regions!A:A,0))),"",IF(OR(ISNUMBER(MATCH(B345,Regions!A:A,0)),ISNUMBER(MATCH(C345,Regions!A:A,0))),"Yes",""))</f>
        <v>Yes</v>
      </c>
      <c r="N345" t="str">
        <f>IF(M345="Yes",IF(ISNUMBER(MATCH(B345,Regions!B:B,0)),"Yes",""),"")</f>
        <v/>
      </c>
      <c r="O345" t="str">
        <f>IF(M345="Yes",IF(ISNUMBER(MATCH(C345,Regions!B:B,0)),"Yes",""),"")</f>
        <v>Yes</v>
      </c>
    </row>
    <row r="346" spans="1:15" x14ac:dyDescent="0.25">
      <c r="A346" t="s">
        <v>193</v>
      </c>
      <c r="B346" t="s">
        <v>25</v>
      </c>
      <c r="C346" t="s">
        <v>26</v>
      </c>
      <c r="D346">
        <f t="shared" si="14"/>
        <v>13.63</v>
      </c>
      <c r="E346">
        <f t="shared" si="15"/>
        <v>35.231117306492607</v>
      </c>
      <c r="H346">
        <v>2035</v>
      </c>
      <c r="I346">
        <f>ROUND('Hurdles2022$'!I346*Hurdles!$P$1,3)</f>
        <v>13.63</v>
      </c>
      <c r="J346">
        <f>ROUND('Hurdles2022$'!J346*Hurdles!$P$1,3)</f>
        <v>8.64</v>
      </c>
      <c r="K346" t="str" cm="1">
        <f t="array" ref="K346">IF(OR(ISNUMBER(MATCH(B346&amp;C346,RemoteGen!$B:$B&amp;RemoteGen!$C:$C,0)),ISNUMBER(MATCH(C346&amp;B346,RemoteGen!$B:$B&amp;RemoteGen!$C:$C,0))),"Yes","")</f>
        <v>Yes</v>
      </c>
      <c r="L346" t="str">
        <f>IF(AND(ISNUMBER(MATCH(B346,Regions!A:A,0)),ISNUMBER(MATCH(C346,Regions!A:A,0))),"Yes","")</f>
        <v/>
      </c>
      <c r="M346" t="str">
        <f>IF(AND(ISNUMBER(MATCH(B346,Regions!A:A,0)),ISNUMBER(MATCH(C346,Regions!A:A,0))),"",IF(OR(ISNUMBER(MATCH(B346,Regions!A:A,0)),ISNUMBER(MATCH(C346,Regions!A:A,0))),"Yes",""))</f>
        <v>Yes</v>
      </c>
      <c r="N346" t="str">
        <f>IF(M346="Yes",IF(ISNUMBER(MATCH(B346,Regions!B:B,0)),"Yes",""),"")</f>
        <v/>
      </c>
      <c r="O346" t="str">
        <f>IF(M346="Yes",IF(ISNUMBER(MATCH(C346,Regions!B:B,0)),"Yes",""),"")</f>
        <v>Yes</v>
      </c>
    </row>
    <row r="347" spans="1:15" x14ac:dyDescent="0.25">
      <c r="A347" t="s">
        <v>193</v>
      </c>
      <c r="B347" t="s">
        <v>26</v>
      </c>
      <c r="C347" t="s">
        <v>27</v>
      </c>
      <c r="D347">
        <f t="shared" si="14"/>
        <v>35.231117306492607</v>
      </c>
      <c r="E347">
        <f t="shared" si="15"/>
        <v>13.468999999999999</v>
      </c>
      <c r="H347">
        <v>2035</v>
      </c>
      <c r="I347">
        <f>ROUND('Hurdles2022$'!I347*Hurdles!$P$1,3)</f>
        <v>8.64</v>
      </c>
      <c r="J347">
        <f>ROUND('Hurdles2022$'!J347*Hurdles!$P$1,3)</f>
        <v>13.468999999999999</v>
      </c>
      <c r="K347" t="str" cm="1">
        <f t="array" ref="K347">IF(OR(ISNUMBER(MATCH(B347&amp;C347,RemoteGen!$B:$B&amp;RemoteGen!$C:$C,0)),ISNUMBER(MATCH(C347&amp;B347,RemoteGen!$B:$B&amp;RemoteGen!$C:$C,0))),"Yes","")</f>
        <v/>
      </c>
      <c r="L347" t="str">
        <f>IF(AND(ISNUMBER(MATCH(B347,Regions!A:A,0)),ISNUMBER(MATCH(C347,Regions!A:A,0))),"Yes","")</f>
        <v/>
      </c>
      <c r="M347" t="str">
        <f>IF(AND(ISNUMBER(MATCH(B347,Regions!A:A,0)),ISNUMBER(MATCH(C347,Regions!A:A,0))),"",IF(OR(ISNUMBER(MATCH(B347,Regions!A:A,0)),ISNUMBER(MATCH(C347,Regions!A:A,0))),"Yes",""))</f>
        <v>Yes</v>
      </c>
      <c r="N347" t="str">
        <f>IF(M347="Yes",IF(ISNUMBER(MATCH(B347,Regions!B:B,0)),"Yes",""),"")</f>
        <v>Yes</v>
      </c>
      <c r="O347" t="str">
        <f>IF(M347="Yes",IF(ISNUMBER(MATCH(C347,Regions!B:B,0)),"Yes",""),"")</f>
        <v/>
      </c>
    </row>
    <row r="348" spans="1:15" x14ac:dyDescent="0.25">
      <c r="A348" t="s">
        <v>193</v>
      </c>
      <c r="B348" t="s">
        <v>26</v>
      </c>
      <c r="C348" t="s">
        <v>14</v>
      </c>
      <c r="D348">
        <f t="shared" si="14"/>
        <v>35.231117306492607</v>
      </c>
      <c r="E348">
        <f t="shared" si="15"/>
        <v>13.468999999999999</v>
      </c>
      <c r="H348">
        <v>2035</v>
      </c>
      <c r="I348">
        <f>ROUND('Hurdles2022$'!I348*Hurdles!$P$1,3)</f>
        <v>8.64</v>
      </c>
      <c r="J348">
        <f>ROUND('Hurdles2022$'!J348*Hurdles!$P$1,3)</f>
        <v>13.468999999999999</v>
      </c>
      <c r="K348" t="str" cm="1">
        <f t="array" ref="K348">IF(OR(ISNUMBER(MATCH(B348&amp;C348,RemoteGen!$B:$B&amp;RemoteGen!$C:$C,0)),ISNUMBER(MATCH(C348&amp;B348,RemoteGen!$B:$B&amp;RemoteGen!$C:$C,0))),"Yes","")</f>
        <v>Yes</v>
      </c>
      <c r="L348" t="str">
        <f>IF(AND(ISNUMBER(MATCH(B348,Regions!A:A,0)),ISNUMBER(MATCH(C348,Regions!A:A,0))),"Yes","")</f>
        <v/>
      </c>
      <c r="M348" t="str">
        <f>IF(AND(ISNUMBER(MATCH(B348,Regions!A:A,0)),ISNUMBER(MATCH(C348,Regions!A:A,0))),"",IF(OR(ISNUMBER(MATCH(B348,Regions!A:A,0)),ISNUMBER(MATCH(C348,Regions!A:A,0))),"Yes",""))</f>
        <v>Yes</v>
      </c>
      <c r="N348" t="str">
        <f>IF(M348="Yes",IF(ISNUMBER(MATCH(B348,Regions!B:B,0)),"Yes",""),"")</f>
        <v>Yes</v>
      </c>
      <c r="O348" t="str">
        <f>IF(M348="Yes",IF(ISNUMBER(MATCH(C348,Regions!B:B,0)),"Yes",""),"")</f>
        <v/>
      </c>
    </row>
    <row r="349" spans="1:15" x14ac:dyDescent="0.25">
      <c r="A349" t="s">
        <v>193</v>
      </c>
      <c r="B349" t="s">
        <v>11</v>
      </c>
      <c r="C349" t="s">
        <v>24</v>
      </c>
      <c r="D349">
        <f t="shared" si="14"/>
        <v>30.41411730649261</v>
      </c>
      <c r="E349">
        <f t="shared" si="15"/>
        <v>7.25</v>
      </c>
      <c r="H349">
        <v>2035</v>
      </c>
      <c r="I349">
        <f>ROUND('Hurdles2022$'!I349*Hurdles!$P$1,3)</f>
        <v>3.823</v>
      </c>
      <c r="J349">
        <f>ROUND('Hurdles2022$'!J349*Hurdles!$P$1,3)</f>
        <v>7.25</v>
      </c>
      <c r="K349" t="str" cm="1">
        <f t="array" ref="K349">IF(OR(ISNUMBER(MATCH(B349&amp;C349,RemoteGen!$B:$B&amp;RemoteGen!$C:$C,0)),ISNUMBER(MATCH(C349&amp;B349,RemoteGen!$B:$B&amp;RemoteGen!$C:$C,0))),"Yes","")</f>
        <v/>
      </c>
      <c r="L349" t="str">
        <f>IF(AND(ISNUMBER(MATCH(B349,Regions!A:A,0)),ISNUMBER(MATCH(C349,Regions!A:A,0))),"Yes","")</f>
        <v/>
      </c>
      <c r="M349" t="str">
        <f>IF(AND(ISNUMBER(MATCH(B349,Regions!A:A,0)),ISNUMBER(MATCH(C349,Regions!A:A,0))),"",IF(OR(ISNUMBER(MATCH(B349,Regions!A:A,0)),ISNUMBER(MATCH(C349,Regions!A:A,0))),"Yes",""))</f>
        <v>Yes</v>
      </c>
      <c r="N349" t="str">
        <f>IF(M349="Yes",IF(ISNUMBER(MATCH(B349,Regions!B:B,0)),"Yes",""),"")</f>
        <v>Yes</v>
      </c>
      <c r="O349" t="str">
        <f>IF(M349="Yes",IF(ISNUMBER(MATCH(C349,Regions!B:B,0)),"Yes",""),"")</f>
        <v/>
      </c>
    </row>
    <row r="350" spans="1:15" x14ac:dyDescent="0.25">
      <c r="A350" t="s">
        <v>193</v>
      </c>
      <c r="B350" t="s">
        <v>30</v>
      </c>
      <c r="C350" t="s">
        <v>27</v>
      </c>
      <c r="D350">
        <f t="shared" si="14"/>
        <v>30.41411730649261</v>
      </c>
      <c r="E350">
        <f t="shared" si="15"/>
        <v>13.468999999999999</v>
      </c>
      <c r="H350">
        <v>2035</v>
      </c>
      <c r="I350">
        <f>ROUND('Hurdles2022$'!I350*Hurdles!$P$1,3)</f>
        <v>3.823</v>
      </c>
      <c r="J350">
        <f>ROUND('Hurdles2022$'!J350*Hurdles!$P$1,3)</f>
        <v>13.468999999999999</v>
      </c>
      <c r="K350" t="str" cm="1">
        <f t="array" ref="K350">IF(OR(ISNUMBER(MATCH(B350&amp;C350,RemoteGen!$B:$B&amp;RemoteGen!$C:$C,0)),ISNUMBER(MATCH(C350&amp;B350,RemoteGen!$B:$B&amp;RemoteGen!$C:$C,0))),"Yes","")</f>
        <v>Yes</v>
      </c>
      <c r="L350" t="str">
        <f>IF(AND(ISNUMBER(MATCH(B350,Regions!A:A,0)),ISNUMBER(MATCH(C350,Regions!A:A,0))),"Yes","")</f>
        <v/>
      </c>
      <c r="M350" t="str">
        <f>IF(AND(ISNUMBER(MATCH(B350,Regions!A:A,0)),ISNUMBER(MATCH(C350,Regions!A:A,0))),"",IF(OR(ISNUMBER(MATCH(B350,Regions!A:A,0)),ISNUMBER(MATCH(C350,Regions!A:A,0))),"Yes",""))</f>
        <v>Yes</v>
      </c>
      <c r="N350" t="str">
        <f>IF(M350="Yes",IF(ISNUMBER(MATCH(B350,Regions!B:B,0)),"Yes",""),"")</f>
        <v>Yes</v>
      </c>
      <c r="O350" t="str">
        <f>IF(M350="Yes",IF(ISNUMBER(MATCH(C350,Regions!B:B,0)),"Yes",""),"")</f>
        <v/>
      </c>
    </row>
    <row r="351" spans="1:15" x14ac:dyDescent="0.25">
      <c r="A351" t="s">
        <v>193</v>
      </c>
      <c r="B351" t="s">
        <v>27</v>
      </c>
      <c r="C351" t="s">
        <v>20</v>
      </c>
      <c r="D351">
        <f t="shared" si="14"/>
        <v>13.468999999999999</v>
      </c>
      <c r="E351">
        <f t="shared" si="15"/>
        <v>28.962117306492608</v>
      </c>
      <c r="H351">
        <v>2035</v>
      </c>
      <c r="I351">
        <f>ROUND('Hurdles2022$'!I351*Hurdles!$P$1,3)</f>
        <v>13.468999999999999</v>
      </c>
      <c r="J351">
        <f>ROUND('Hurdles2022$'!J351*Hurdles!$P$1,3)</f>
        <v>2.371</v>
      </c>
      <c r="K351" t="str" cm="1">
        <f t="array" ref="K351">IF(OR(ISNUMBER(MATCH(B351&amp;C351,RemoteGen!$B:$B&amp;RemoteGen!$C:$C,0)),ISNUMBER(MATCH(C351&amp;B351,RemoteGen!$B:$B&amp;RemoteGen!$C:$C,0))),"Yes","")</f>
        <v>Yes</v>
      </c>
      <c r="L351" t="str">
        <f>IF(AND(ISNUMBER(MATCH(B351,Regions!A:A,0)),ISNUMBER(MATCH(C351,Regions!A:A,0))),"Yes","")</f>
        <v/>
      </c>
      <c r="M351" t="str">
        <f>IF(AND(ISNUMBER(MATCH(B351,Regions!A:A,0)),ISNUMBER(MATCH(C351,Regions!A:A,0))),"",IF(OR(ISNUMBER(MATCH(B351,Regions!A:A,0)),ISNUMBER(MATCH(C351,Regions!A:A,0))),"Yes",""))</f>
        <v>Yes</v>
      </c>
      <c r="N351" t="str">
        <f>IF(M351="Yes",IF(ISNUMBER(MATCH(B351,Regions!B:B,0)),"Yes",""),"")</f>
        <v/>
      </c>
      <c r="O351" t="str">
        <f>IF(M351="Yes",IF(ISNUMBER(MATCH(C351,Regions!B:B,0)),"Yes",""),"")</f>
        <v>Yes</v>
      </c>
    </row>
    <row r="352" spans="1:15" x14ac:dyDescent="0.25">
      <c r="A352" t="s">
        <v>193</v>
      </c>
      <c r="B352" t="s">
        <v>22</v>
      </c>
      <c r="C352" t="s">
        <v>27</v>
      </c>
      <c r="D352">
        <f t="shared" si="14"/>
        <v>29.732117306492611</v>
      </c>
      <c r="E352">
        <f t="shared" si="15"/>
        <v>13.63</v>
      </c>
      <c r="H352">
        <v>2035</v>
      </c>
      <c r="I352">
        <f>ROUND('Hurdles2022$'!I352*Hurdles!$P$1,3)</f>
        <v>3.141</v>
      </c>
      <c r="J352">
        <f>ROUND('Hurdles2022$'!J352*Hurdles!$P$1,3)</f>
        <v>13.63</v>
      </c>
      <c r="K352" t="str" cm="1">
        <f t="array" ref="K352">IF(OR(ISNUMBER(MATCH(B352&amp;C352,RemoteGen!$B:$B&amp;RemoteGen!$C:$C,0)),ISNUMBER(MATCH(C352&amp;B352,RemoteGen!$B:$B&amp;RemoteGen!$C:$C,0))),"Yes","")</f>
        <v>Yes</v>
      </c>
      <c r="L352" t="str">
        <f>IF(AND(ISNUMBER(MATCH(B352,Regions!A:A,0)),ISNUMBER(MATCH(C352,Regions!A:A,0))),"Yes","")</f>
        <v/>
      </c>
      <c r="M352" t="str">
        <f>IF(AND(ISNUMBER(MATCH(B352,Regions!A:A,0)),ISNUMBER(MATCH(C352,Regions!A:A,0))),"",IF(OR(ISNUMBER(MATCH(B352,Regions!A:A,0)),ISNUMBER(MATCH(C352,Regions!A:A,0))),"Yes",""))</f>
        <v>Yes</v>
      </c>
      <c r="N352" t="str">
        <f>IF(M352="Yes",IF(ISNUMBER(MATCH(B352,Regions!B:B,0)),"Yes",""),"")</f>
        <v>Yes</v>
      </c>
      <c r="O352" t="str">
        <f>IF(M352="Yes",IF(ISNUMBER(MATCH(C352,Regions!B:B,0)),"Yes",""),"")</f>
        <v/>
      </c>
    </row>
    <row r="353" spans="1:15" x14ac:dyDescent="0.25">
      <c r="A353" t="s">
        <v>193</v>
      </c>
      <c r="B353" t="s">
        <v>14</v>
      </c>
      <c r="C353" t="s">
        <v>13</v>
      </c>
      <c r="D353">
        <f t="shared" si="14"/>
        <v>13.63</v>
      </c>
      <c r="E353">
        <f t="shared" si="15"/>
        <v>31.755117306492608</v>
      </c>
      <c r="H353">
        <v>2035</v>
      </c>
      <c r="I353">
        <f>ROUND('Hurdles2022$'!I353*Hurdles!$P$1,3)</f>
        <v>13.63</v>
      </c>
      <c r="J353">
        <f>ROUND('Hurdles2022$'!J353*Hurdles!$P$1,3)</f>
        <v>5.1639999999999997</v>
      </c>
      <c r="K353" t="str" cm="1">
        <f t="array" ref="K353">IF(OR(ISNUMBER(MATCH(B353&amp;C353,RemoteGen!$B:$B&amp;RemoteGen!$C:$C,0)),ISNUMBER(MATCH(C353&amp;B353,RemoteGen!$B:$B&amp;RemoteGen!$C:$C,0))),"Yes","")</f>
        <v/>
      </c>
      <c r="L353" t="str">
        <f>IF(AND(ISNUMBER(MATCH(B353,Regions!A:A,0)),ISNUMBER(MATCH(C353,Regions!A:A,0))),"Yes","")</f>
        <v/>
      </c>
      <c r="M353" t="str">
        <f>IF(AND(ISNUMBER(MATCH(B353,Regions!A:A,0)),ISNUMBER(MATCH(C353,Regions!A:A,0))),"",IF(OR(ISNUMBER(MATCH(B353,Regions!A:A,0)),ISNUMBER(MATCH(C353,Regions!A:A,0))),"Yes",""))</f>
        <v>Yes</v>
      </c>
      <c r="N353" t="str">
        <f>IF(M353="Yes",IF(ISNUMBER(MATCH(B353,Regions!B:B,0)),"Yes",""),"")</f>
        <v/>
      </c>
      <c r="O353" t="str">
        <f>IF(M353="Yes",IF(ISNUMBER(MATCH(C353,Regions!B:B,0)),"Yes",""),"")</f>
        <v>Yes</v>
      </c>
    </row>
    <row r="354" spans="1:15" x14ac:dyDescent="0.25">
      <c r="A354" t="s">
        <v>193</v>
      </c>
      <c r="B354" t="s">
        <v>14</v>
      </c>
      <c r="C354" t="s">
        <v>18</v>
      </c>
      <c r="D354">
        <f t="shared" si="14"/>
        <v>13.468999999999999</v>
      </c>
      <c r="E354">
        <f t="shared" si="15"/>
        <v>28.962117306492608</v>
      </c>
      <c r="H354">
        <v>2035</v>
      </c>
      <c r="I354">
        <f>ROUND('Hurdles2022$'!I354*Hurdles!$P$1,3)</f>
        <v>13.468999999999999</v>
      </c>
      <c r="J354">
        <f>ROUND('Hurdles2022$'!J354*Hurdles!$P$1,3)</f>
        <v>2.371</v>
      </c>
      <c r="K354" t="str" cm="1">
        <f t="array" ref="K354">IF(OR(ISNUMBER(MATCH(B354&amp;C354,RemoteGen!$B:$B&amp;RemoteGen!$C:$C,0)),ISNUMBER(MATCH(C354&amp;B354,RemoteGen!$B:$B&amp;RemoteGen!$C:$C,0))),"Yes","")</f>
        <v>Yes</v>
      </c>
      <c r="L354" t="str">
        <f>IF(AND(ISNUMBER(MATCH(B354,Regions!A:A,0)),ISNUMBER(MATCH(C354,Regions!A:A,0))),"Yes","")</f>
        <v/>
      </c>
      <c r="M354" t="str">
        <f>IF(AND(ISNUMBER(MATCH(B354,Regions!A:A,0)),ISNUMBER(MATCH(C354,Regions!A:A,0))),"",IF(OR(ISNUMBER(MATCH(B354,Regions!A:A,0)),ISNUMBER(MATCH(C354,Regions!A:A,0))),"Yes",""))</f>
        <v>Yes</v>
      </c>
      <c r="N354" t="str">
        <f>IF(M354="Yes",IF(ISNUMBER(MATCH(B354,Regions!B:B,0)),"Yes",""),"")</f>
        <v/>
      </c>
      <c r="O354" t="str">
        <f>IF(M354="Yes",IF(ISNUMBER(MATCH(C354,Regions!B:B,0)),"Yes",""),"")</f>
        <v>Yes</v>
      </c>
    </row>
    <row r="355" spans="1:15" x14ac:dyDescent="0.25">
      <c r="A355" t="s">
        <v>193</v>
      </c>
      <c r="B355" t="s">
        <v>15</v>
      </c>
      <c r="C355" t="s">
        <v>23</v>
      </c>
      <c r="D355">
        <f t="shared" si="14"/>
        <v>13.468999999999999</v>
      </c>
      <c r="E355">
        <f t="shared" si="15"/>
        <v>29.459117306492608</v>
      </c>
      <c r="H355">
        <v>2035</v>
      </c>
      <c r="I355">
        <f>ROUND('Hurdles2022$'!I355*Hurdles!$P$1,3)</f>
        <v>13.468999999999999</v>
      </c>
      <c r="J355">
        <f>ROUND('Hurdles2022$'!J355*Hurdles!$P$1,3)</f>
        <v>2.8679999999999999</v>
      </c>
      <c r="K355" t="str" cm="1">
        <f t="array" ref="K355">IF(OR(ISNUMBER(MATCH(B355&amp;C355,RemoteGen!$B:$B&amp;RemoteGen!$C:$C,0)),ISNUMBER(MATCH(C355&amp;B355,RemoteGen!$B:$B&amp;RemoteGen!$C:$C,0))),"Yes","")</f>
        <v/>
      </c>
      <c r="L355" t="str">
        <f>IF(AND(ISNUMBER(MATCH(B355,Regions!A:A,0)),ISNUMBER(MATCH(C355,Regions!A:A,0))),"Yes","")</f>
        <v/>
      </c>
      <c r="M355" t="str">
        <f>IF(AND(ISNUMBER(MATCH(B355,Regions!A:A,0)),ISNUMBER(MATCH(C355,Regions!A:A,0))),"",IF(OR(ISNUMBER(MATCH(B355,Regions!A:A,0)),ISNUMBER(MATCH(C355,Regions!A:A,0))),"Yes",""))</f>
        <v>Yes</v>
      </c>
      <c r="N355" t="str">
        <f>IF(M355="Yes",IF(ISNUMBER(MATCH(B355,Regions!B:B,0)),"Yes",""),"")</f>
        <v/>
      </c>
      <c r="O355" t="str">
        <f>IF(M355="Yes",IF(ISNUMBER(MATCH(C355,Regions!B:B,0)),"Yes",""),"")</f>
        <v>Yes</v>
      </c>
    </row>
    <row r="356" spans="1:15" x14ac:dyDescent="0.25">
      <c r="A356" t="s">
        <v>193</v>
      </c>
      <c r="B356" t="s">
        <v>129</v>
      </c>
      <c r="C356" t="s">
        <v>20</v>
      </c>
      <c r="D356">
        <f t="shared" si="14"/>
        <v>3.141</v>
      </c>
      <c r="E356">
        <f t="shared" si="15"/>
        <v>28.962117306492608</v>
      </c>
      <c r="H356">
        <v>2035</v>
      </c>
      <c r="I356">
        <f>ROUND('Hurdles2022$'!I356*Hurdles!$P$1,3)</f>
        <v>3.141</v>
      </c>
      <c r="J356">
        <f>ROUND('Hurdles2022$'!J356*Hurdles!$P$1,3)</f>
        <v>2.371</v>
      </c>
      <c r="K356" t="str" cm="1">
        <f t="array" ref="K356">IF(OR(ISNUMBER(MATCH(B356&amp;C356,RemoteGen!$B:$B&amp;RemoteGen!$C:$C,0)),ISNUMBER(MATCH(C356&amp;B356,RemoteGen!$B:$B&amp;RemoteGen!$C:$C,0))),"Yes","")</f>
        <v/>
      </c>
      <c r="L356" t="str">
        <f>IF(AND(ISNUMBER(MATCH(B356,Regions!A:A,0)),ISNUMBER(MATCH(C356,Regions!A:A,0))),"Yes","")</f>
        <v/>
      </c>
      <c r="M356" t="str">
        <f>IF(AND(ISNUMBER(MATCH(B356,Regions!A:A,0)),ISNUMBER(MATCH(C356,Regions!A:A,0))),"",IF(OR(ISNUMBER(MATCH(B356,Regions!A:A,0)),ISNUMBER(MATCH(C356,Regions!A:A,0))),"Yes",""))</f>
        <v>Yes</v>
      </c>
      <c r="N356" t="str">
        <f>IF(M356="Yes",IF(ISNUMBER(MATCH(B356,Regions!B:B,0)),"Yes",""),"")</f>
        <v/>
      </c>
      <c r="O356" t="str">
        <f>IF(M356="Yes",IF(ISNUMBER(MATCH(C356,Regions!B:B,0)),"Yes",""),"")</f>
        <v>Yes</v>
      </c>
    </row>
    <row r="357" spans="1:15" x14ac:dyDescent="0.25">
      <c r="A357" t="s">
        <v>193</v>
      </c>
      <c r="B357" t="s">
        <v>129</v>
      </c>
      <c r="C357" t="s">
        <v>26</v>
      </c>
      <c r="D357">
        <f t="shared" si="14"/>
        <v>13.63</v>
      </c>
      <c r="E357">
        <f t="shared" si="15"/>
        <v>35.231117306492607</v>
      </c>
      <c r="H357">
        <v>2035</v>
      </c>
      <c r="I357">
        <f>ROUND('Hurdles2022$'!I357*Hurdles!$P$1,3)</f>
        <v>13.63</v>
      </c>
      <c r="J357">
        <f>ROUND('Hurdles2022$'!J357*Hurdles!$P$1,3)</f>
        <v>8.64</v>
      </c>
      <c r="K357" t="str" cm="1">
        <f t="array" ref="K357">IF(OR(ISNUMBER(MATCH(B357&amp;C357,RemoteGen!$B:$B&amp;RemoteGen!$C:$C,0)),ISNUMBER(MATCH(C357&amp;B357,RemoteGen!$B:$B&amp;RemoteGen!$C:$C,0))),"Yes","")</f>
        <v/>
      </c>
      <c r="L357" t="str">
        <f>IF(AND(ISNUMBER(MATCH(B357,Regions!A:A,0)),ISNUMBER(MATCH(C357,Regions!A:A,0))),"Yes","")</f>
        <v/>
      </c>
      <c r="M357" t="str">
        <f>IF(AND(ISNUMBER(MATCH(B357,Regions!A:A,0)),ISNUMBER(MATCH(C357,Regions!A:A,0))),"",IF(OR(ISNUMBER(MATCH(B357,Regions!A:A,0)),ISNUMBER(MATCH(C357,Regions!A:A,0))),"Yes",""))</f>
        <v>Yes</v>
      </c>
      <c r="N357" t="str">
        <f>IF(M357="Yes",IF(ISNUMBER(MATCH(B357,Regions!B:B,0)),"Yes",""),"")</f>
        <v/>
      </c>
      <c r="O357" t="str">
        <f>IF(M357="Yes",IF(ISNUMBER(MATCH(C357,Regions!B:B,0)),"Yes",""),"")</f>
        <v>Yes</v>
      </c>
    </row>
    <row r="358" spans="1:15" x14ac:dyDescent="0.25">
      <c r="A358" t="s">
        <v>193</v>
      </c>
      <c r="B358" t="s">
        <v>16</v>
      </c>
      <c r="C358" t="s">
        <v>14</v>
      </c>
      <c r="D358">
        <f t="shared" si="14"/>
        <v>29.099117306492609</v>
      </c>
      <c r="E358">
        <f t="shared" si="15"/>
        <v>13.468999999999999</v>
      </c>
      <c r="H358">
        <v>2035</v>
      </c>
      <c r="I358">
        <f>ROUND('Hurdles2022$'!I358*Hurdles!$P$1,3)</f>
        <v>2.508</v>
      </c>
      <c r="J358">
        <f>ROUND('Hurdles2022$'!J358*Hurdles!$P$1,3)</f>
        <v>13.468999999999999</v>
      </c>
      <c r="K358" t="str" cm="1">
        <f t="array" ref="K358">IF(OR(ISNUMBER(MATCH(B358&amp;C358,RemoteGen!$B:$B&amp;RemoteGen!$C:$C,0)),ISNUMBER(MATCH(C358&amp;B358,RemoteGen!$B:$B&amp;RemoteGen!$C:$C,0))),"Yes","")</f>
        <v>Yes</v>
      </c>
      <c r="L358" t="str">
        <f>IF(AND(ISNUMBER(MATCH(B358,Regions!A:A,0)),ISNUMBER(MATCH(C358,Regions!A:A,0))),"Yes","")</f>
        <v/>
      </c>
      <c r="M358" t="str">
        <f>IF(AND(ISNUMBER(MATCH(B358,Regions!A:A,0)),ISNUMBER(MATCH(C358,Regions!A:A,0))),"",IF(OR(ISNUMBER(MATCH(B358,Regions!A:A,0)),ISNUMBER(MATCH(C358,Regions!A:A,0))),"Yes",""))</f>
        <v>Yes</v>
      </c>
      <c r="N358" t="str">
        <f>IF(M358="Yes",IF(ISNUMBER(MATCH(B358,Regions!B:B,0)),"Yes",""),"")</f>
        <v>Yes</v>
      </c>
      <c r="O358" t="str">
        <f>IF(M358="Yes",IF(ISNUMBER(MATCH(C358,Regions!B:B,0)),"Yes",""),"")</f>
        <v/>
      </c>
    </row>
    <row r="359" spans="1:15" x14ac:dyDescent="0.25">
      <c r="A359" t="s">
        <v>193</v>
      </c>
      <c r="B359" t="s">
        <v>18</v>
      </c>
      <c r="C359" t="s">
        <v>9</v>
      </c>
      <c r="D359">
        <f t="shared" si="14"/>
        <v>28.962117306492608</v>
      </c>
      <c r="E359">
        <f t="shared" si="15"/>
        <v>4.1210000000000004</v>
      </c>
      <c r="H359">
        <v>2035</v>
      </c>
      <c r="I359">
        <f>ROUND('Hurdles2022$'!I359*Hurdles!$P$1,3)</f>
        <v>2.371</v>
      </c>
      <c r="J359">
        <f>ROUND('Hurdles2022$'!J359*Hurdles!$P$1,3)</f>
        <v>4.1210000000000004</v>
      </c>
      <c r="K359" t="str" cm="1">
        <f t="array" ref="K359">IF(OR(ISNUMBER(MATCH(B359&amp;C359,RemoteGen!$B:$B&amp;RemoteGen!$C:$C,0)),ISNUMBER(MATCH(C359&amp;B359,RemoteGen!$B:$B&amp;RemoteGen!$C:$C,0))),"Yes","")</f>
        <v/>
      </c>
      <c r="L359" t="str">
        <f>IF(AND(ISNUMBER(MATCH(B359,Regions!A:A,0)),ISNUMBER(MATCH(C359,Regions!A:A,0))),"Yes","")</f>
        <v/>
      </c>
      <c r="M359" t="str">
        <f>IF(AND(ISNUMBER(MATCH(B359,Regions!A:A,0)),ISNUMBER(MATCH(C359,Regions!A:A,0))),"",IF(OR(ISNUMBER(MATCH(B359,Regions!A:A,0)),ISNUMBER(MATCH(C359,Regions!A:A,0))),"Yes",""))</f>
        <v>Yes</v>
      </c>
      <c r="N359" t="str">
        <f>IF(M359="Yes",IF(ISNUMBER(MATCH(B359,Regions!B:B,0)),"Yes",""),"")</f>
        <v>Yes</v>
      </c>
      <c r="O359" t="str">
        <f>IF(M359="Yes",IF(ISNUMBER(MATCH(C359,Regions!B:B,0)),"Yes",""),"")</f>
        <v/>
      </c>
    </row>
    <row r="360" spans="1:15" x14ac:dyDescent="0.25">
      <c r="A360" t="s">
        <v>193</v>
      </c>
      <c r="B360" t="s">
        <v>8</v>
      </c>
      <c r="C360" t="s">
        <v>9</v>
      </c>
      <c r="D360">
        <f t="shared" si="14"/>
        <v>33.783988849084921</v>
      </c>
      <c r="E360">
        <f t="shared" si="15"/>
        <v>4.1210000000000004</v>
      </c>
      <c r="H360">
        <v>2036</v>
      </c>
      <c r="I360">
        <f>ROUND('Hurdles2022$'!I360*Hurdles!$P$1,3)</f>
        <v>4.9029999999999996</v>
      </c>
      <c r="J360">
        <f>ROUND('Hurdles2022$'!J360*Hurdles!$P$1,3)</f>
        <v>4.1210000000000004</v>
      </c>
      <c r="K360" t="str" cm="1">
        <f t="array" ref="K360">IF(OR(ISNUMBER(MATCH(B360&amp;C360,RemoteGen!$B:$B&amp;RemoteGen!$C:$C,0)),ISNUMBER(MATCH(C360&amp;B360,RemoteGen!$B:$B&amp;RemoteGen!$C:$C,0))),"Yes","")</f>
        <v>Yes</v>
      </c>
      <c r="L360" t="str">
        <f>IF(AND(ISNUMBER(MATCH(B360,Regions!A:A,0)),ISNUMBER(MATCH(C360,Regions!A:A,0))),"Yes","")</f>
        <v/>
      </c>
      <c r="M360" t="str">
        <f>IF(AND(ISNUMBER(MATCH(B360,Regions!A:A,0)),ISNUMBER(MATCH(C360,Regions!A:A,0))),"",IF(OR(ISNUMBER(MATCH(B360,Regions!A:A,0)),ISNUMBER(MATCH(C360,Regions!A:A,0))),"Yes",""))</f>
        <v>Yes</v>
      </c>
      <c r="N360" t="str">
        <f>IF(M360="Yes",IF(ISNUMBER(MATCH(B360,Regions!B:B,0)),"Yes",""),"")</f>
        <v>Yes</v>
      </c>
      <c r="O360" t="str">
        <f>IF(M360="Yes",IF(ISNUMBER(MATCH(C360,Regions!B:B,0)),"Yes",""),"")</f>
        <v/>
      </c>
    </row>
    <row r="361" spans="1:15" x14ac:dyDescent="0.25">
      <c r="A361" t="s">
        <v>193</v>
      </c>
      <c r="B361" t="s">
        <v>8</v>
      </c>
      <c r="C361" t="s">
        <v>14</v>
      </c>
      <c r="D361">
        <f t="shared" si="14"/>
        <v>33.783988849084921</v>
      </c>
      <c r="E361">
        <f t="shared" si="15"/>
        <v>13.468999999999999</v>
      </c>
      <c r="H361">
        <v>2036</v>
      </c>
      <c r="I361">
        <f>ROUND('Hurdles2022$'!I361*Hurdles!$P$1,3)</f>
        <v>4.9029999999999996</v>
      </c>
      <c r="J361">
        <f>ROUND('Hurdles2022$'!J361*Hurdles!$P$1,3)</f>
        <v>13.468999999999999</v>
      </c>
      <c r="K361" t="str" cm="1">
        <f t="array" ref="K361">IF(OR(ISNUMBER(MATCH(B361&amp;C361,RemoteGen!$B:$B&amp;RemoteGen!$C:$C,0)),ISNUMBER(MATCH(C361&amp;B361,RemoteGen!$B:$B&amp;RemoteGen!$C:$C,0))),"Yes","")</f>
        <v>Yes</v>
      </c>
      <c r="L361" t="str">
        <f>IF(AND(ISNUMBER(MATCH(B361,Regions!A:A,0)),ISNUMBER(MATCH(C361,Regions!A:A,0))),"Yes","")</f>
        <v/>
      </c>
      <c r="M361" t="str">
        <f>IF(AND(ISNUMBER(MATCH(B361,Regions!A:A,0)),ISNUMBER(MATCH(C361,Regions!A:A,0))),"",IF(OR(ISNUMBER(MATCH(B361,Regions!A:A,0)),ISNUMBER(MATCH(C361,Regions!A:A,0))),"Yes",""))</f>
        <v>Yes</v>
      </c>
      <c r="N361" t="str">
        <f>IF(M361="Yes",IF(ISNUMBER(MATCH(B361,Regions!B:B,0)),"Yes",""),"")</f>
        <v>Yes</v>
      </c>
      <c r="O361" t="str">
        <f>IF(M361="Yes",IF(ISNUMBER(MATCH(C361,Regions!B:B,0)),"Yes",""),"")</f>
        <v/>
      </c>
    </row>
    <row r="362" spans="1:15" x14ac:dyDescent="0.25">
      <c r="A362" t="s">
        <v>193</v>
      </c>
      <c r="B362" t="s">
        <v>8</v>
      </c>
      <c r="C362" t="s">
        <v>15</v>
      </c>
      <c r="D362">
        <f t="shared" si="14"/>
        <v>33.783988849084921</v>
      </c>
      <c r="E362">
        <f t="shared" si="15"/>
        <v>13.468999999999999</v>
      </c>
      <c r="H362">
        <v>2036</v>
      </c>
      <c r="I362">
        <f>ROUND('Hurdles2022$'!I362*Hurdles!$P$1,3)</f>
        <v>4.9029999999999996</v>
      </c>
      <c r="J362">
        <f>ROUND('Hurdles2022$'!J362*Hurdles!$P$1,3)</f>
        <v>13.468999999999999</v>
      </c>
      <c r="K362" t="str" cm="1">
        <f t="array" ref="K362">IF(OR(ISNUMBER(MATCH(B362&amp;C362,RemoteGen!$B:$B&amp;RemoteGen!$C:$C,0)),ISNUMBER(MATCH(C362&amp;B362,RemoteGen!$B:$B&amp;RemoteGen!$C:$C,0))),"Yes","")</f>
        <v>Yes</v>
      </c>
      <c r="L362" t="str">
        <f>IF(AND(ISNUMBER(MATCH(B362,Regions!A:A,0)),ISNUMBER(MATCH(C362,Regions!A:A,0))),"Yes","")</f>
        <v/>
      </c>
      <c r="M362" t="str">
        <f>IF(AND(ISNUMBER(MATCH(B362,Regions!A:A,0)),ISNUMBER(MATCH(C362,Regions!A:A,0))),"",IF(OR(ISNUMBER(MATCH(B362,Regions!A:A,0)),ISNUMBER(MATCH(C362,Regions!A:A,0))),"Yes",""))</f>
        <v>Yes</v>
      </c>
      <c r="N362" t="str">
        <f>IF(M362="Yes",IF(ISNUMBER(MATCH(B362,Regions!B:B,0)),"Yes",""),"")</f>
        <v>Yes</v>
      </c>
      <c r="O362" t="str">
        <f>IF(M362="Yes",IF(ISNUMBER(MATCH(C362,Regions!B:B,0)),"Yes",""),"")</f>
        <v/>
      </c>
    </row>
    <row r="363" spans="1:15" x14ac:dyDescent="0.25">
      <c r="A363" t="s">
        <v>193</v>
      </c>
      <c r="B363" t="s">
        <v>23</v>
      </c>
      <c r="C363" t="s">
        <v>9</v>
      </c>
      <c r="D363">
        <f t="shared" si="14"/>
        <v>31.748988849084917</v>
      </c>
      <c r="E363">
        <f t="shared" si="15"/>
        <v>4.1210000000000004</v>
      </c>
      <c r="H363">
        <v>2036</v>
      </c>
      <c r="I363">
        <f>ROUND('Hurdles2022$'!I363*Hurdles!$P$1,3)</f>
        <v>2.8679999999999999</v>
      </c>
      <c r="J363">
        <f>ROUND('Hurdles2022$'!J363*Hurdles!$P$1,3)</f>
        <v>4.1210000000000004</v>
      </c>
      <c r="K363" t="str" cm="1">
        <f t="array" ref="K363">IF(OR(ISNUMBER(MATCH(B363&amp;C363,RemoteGen!$B:$B&amp;RemoteGen!$C:$C,0)),ISNUMBER(MATCH(C363&amp;B363,RemoteGen!$B:$B&amp;RemoteGen!$C:$C,0))),"Yes","")</f>
        <v/>
      </c>
      <c r="L363" t="str">
        <f>IF(AND(ISNUMBER(MATCH(B363,Regions!A:A,0)),ISNUMBER(MATCH(C363,Regions!A:A,0))),"Yes","")</f>
        <v/>
      </c>
      <c r="M363" t="str">
        <f>IF(AND(ISNUMBER(MATCH(B363,Regions!A:A,0)),ISNUMBER(MATCH(C363,Regions!A:A,0))),"",IF(OR(ISNUMBER(MATCH(B363,Regions!A:A,0)),ISNUMBER(MATCH(C363,Regions!A:A,0))),"Yes",""))</f>
        <v>Yes</v>
      </c>
      <c r="N363" t="str">
        <f>IF(M363="Yes",IF(ISNUMBER(MATCH(B363,Regions!B:B,0)),"Yes",""),"")</f>
        <v>Yes</v>
      </c>
      <c r="O363" t="str">
        <f>IF(M363="Yes",IF(ISNUMBER(MATCH(C363,Regions!B:B,0)),"Yes",""),"")</f>
        <v/>
      </c>
    </row>
    <row r="364" spans="1:15" x14ac:dyDescent="0.25">
      <c r="A364" t="s">
        <v>193</v>
      </c>
      <c r="B364" t="s">
        <v>9</v>
      </c>
      <c r="C364" t="s">
        <v>16</v>
      </c>
      <c r="D364">
        <f t="shared" si="14"/>
        <v>4.1210000000000004</v>
      </c>
      <c r="E364">
        <f t="shared" si="15"/>
        <v>33.783988849084921</v>
      </c>
      <c r="H364">
        <v>2036</v>
      </c>
      <c r="I364">
        <f>ROUND('Hurdles2022$'!I364*Hurdles!$P$1,3)</f>
        <v>4.1210000000000004</v>
      </c>
      <c r="J364">
        <f>ROUND('Hurdles2022$'!J364*Hurdles!$P$1,3)</f>
        <v>4.9029999999999996</v>
      </c>
      <c r="K364" t="str" cm="1">
        <f t="array" ref="K364">IF(OR(ISNUMBER(MATCH(B364&amp;C364,RemoteGen!$B:$B&amp;RemoteGen!$C:$C,0)),ISNUMBER(MATCH(C364&amp;B364,RemoteGen!$B:$B&amp;RemoteGen!$C:$C,0))),"Yes","")</f>
        <v>Yes</v>
      </c>
      <c r="L364" t="str">
        <f>IF(AND(ISNUMBER(MATCH(B364,Regions!A:A,0)),ISNUMBER(MATCH(C364,Regions!A:A,0))),"Yes","")</f>
        <v/>
      </c>
      <c r="M364" t="str">
        <f>IF(AND(ISNUMBER(MATCH(B364,Regions!A:A,0)),ISNUMBER(MATCH(C364,Regions!A:A,0))),"",IF(OR(ISNUMBER(MATCH(B364,Regions!A:A,0)),ISNUMBER(MATCH(C364,Regions!A:A,0))),"Yes",""))</f>
        <v>Yes</v>
      </c>
      <c r="N364" t="str">
        <f>IF(M364="Yes",IF(ISNUMBER(MATCH(B364,Regions!B:B,0)),"Yes",""),"")</f>
        <v/>
      </c>
      <c r="O364" t="str">
        <f>IF(M364="Yes",IF(ISNUMBER(MATCH(C364,Regions!B:B,0)),"Yes",""),"")</f>
        <v>Yes</v>
      </c>
    </row>
    <row r="365" spans="1:15" x14ac:dyDescent="0.25">
      <c r="A365" t="s">
        <v>193</v>
      </c>
      <c r="B365" t="s">
        <v>24</v>
      </c>
      <c r="C365" t="s">
        <v>20</v>
      </c>
      <c r="D365">
        <f t="shared" si="14"/>
        <v>7.25</v>
      </c>
      <c r="E365">
        <f t="shared" si="15"/>
        <v>31.251988849084917</v>
      </c>
      <c r="H365">
        <v>2036</v>
      </c>
      <c r="I365">
        <f>ROUND('Hurdles2022$'!I365*Hurdles!$P$1,3)</f>
        <v>7.25</v>
      </c>
      <c r="J365">
        <f>ROUND('Hurdles2022$'!J365*Hurdles!$P$1,3)</f>
        <v>2.371</v>
      </c>
      <c r="K365" t="str" cm="1">
        <f t="array" ref="K365">IF(OR(ISNUMBER(MATCH(B365&amp;C365,RemoteGen!$B:$B&amp;RemoteGen!$C:$C,0)),ISNUMBER(MATCH(C365&amp;B365,RemoteGen!$B:$B&amp;RemoteGen!$C:$C,0))),"Yes","")</f>
        <v/>
      </c>
      <c r="L365" t="str">
        <f>IF(AND(ISNUMBER(MATCH(B365,Regions!A:A,0)),ISNUMBER(MATCH(C365,Regions!A:A,0))),"Yes","")</f>
        <v/>
      </c>
      <c r="M365" t="str">
        <f>IF(AND(ISNUMBER(MATCH(B365,Regions!A:A,0)),ISNUMBER(MATCH(C365,Regions!A:A,0))),"",IF(OR(ISNUMBER(MATCH(B365,Regions!A:A,0)),ISNUMBER(MATCH(C365,Regions!A:A,0))),"Yes",""))</f>
        <v>Yes</v>
      </c>
      <c r="N365" t="str">
        <f>IF(M365="Yes",IF(ISNUMBER(MATCH(B365,Regions!B:B,0)),"Yes",""),"")</f>
        <v/>
      </c>
      <c r="O365" t="str">
        <f>IF(M365="Yes",IF(ISNUMBER(MATCH(C365,Regions!B:B,0)),"Yes",""),"")</f>
        <v>Yes</v>
      </c>
    </row>
    <row r="366" spans="1:15" x14ac:dyDescent="0.25">
      <c r="A366" t="s">
        <v>193</v>
      </c>
      <c r="B366" t="s">
        <v>25</v>
      </c>
      <c r="C366" t="s">
        <v>20</v>
      </c>
      <c r="D366">
        <f t="shared" ref="D366:D429" si="16">I366+IF(N366="Yes",INDEX($X:$X,MATCH($H366,$S:$S,0)),0)</f>
        <v>3.141</v>
      </c>
      <c r="E366">
        <f t="shared" ref="E366:E429" si="17">J366+IF(O366="Yes",INDEX($X:$X,MATCH($H366,$S:$S,0)),0)</f>
        <v>31.251988849084917</v>
      </c>
      <c r="H366">
        <v>2036</v>
      </c>
      <c r="I366">
        <f>ROUND('Hurdles2022$'!I366*Hurdles!$P$1,3)</f>
        <v>3.141</v>
      </c>
      <c r="J366">
        <f>ROUND('Hurdles2022$'!J366*Hurdles!$P$1,3)</f>
        <v>2.371</v>
      </c>
      <c r="K366" t="str" cm="1">
        <f t="array" ref="K366">IF(OR(ISNUMBER(MATCH(B366&amp;C366,RemoteGen!$B:$B&amp;RemoteGen!$C:$C,0)),ISNUMBER(MATCH(C366&amp;B366,RemoteGen!$B:$B&amp;RemoteGen!$C:$C,0))),"Yes","")</f>
        <v/>
      </c>
      <c r="L366" t="str">
        <f>IF(AND(ISNUMBER(MATCH(B366,Regions!A:A,0)),ISNUMBER(MATCH(C366,Regions!A:A,0))),"Yes","")</f>
        <v/>
      </c>
      <c r="M366" t="str">
        <f>IF(AND(ISNUMBER(MATCH(B366,Regions!A:A,0)),ISNUMBER(MATCH(C366,Regions!A:A,0))),"",IF(OR(ISNUMBER(MATCH(B366,Regions!A:A,0)),ISNUMBER(MATCH(C366,Regions!A:A,0))),"Yes",""))</f>
        <v>Yes</v>
      </c>
      <c r="N366" t="str">
        <f>IF(M366="Yes",IF(ISNUMBER(MATCH(B366,Regions!B:B,0)),"Yes",""),"")</f>
        <v/>
      </c>
      <c r="O366" t="str">
        <f>IF(M366="Yes",IF(ISNUMBER(MATCH(C366,Regions!B:B,0)),"Yes",""),"")</f>
        <v>Yes</v>
      </c>
    </row>
    <row r="367" spans="1:15" x14ac:dyDescent="0.25">
      <c r="A367" t="s">
        <v>193</v>
      </c>
      <c r="B367" t="s">
        <v>25</v>
      </c>
      <c r="C367" t="s">
        <v>26</v>
      </c>
      <c r="D367">
        <f t="shared" si="16"/>
        <v>13.63</v>
      </c>
      <c r="E367">
        <f t="shared" si="17"/>
        <v>37.520988849084915</v>
      </c>
      <c r="H367">
        <v>2036</v>
      </c>
      <c r="I367">
        <f>ROUND('Hurdles2022$'!I367*Hurdles!$P$1,3)</f>
        <v>13.63</v>
      </c>
      <c r="J367">
        <f>ROUND('Hurdles2022$'!J367*Hurdles!$P$1,3)</f>
        <v>8.64</v>
      </c>
      <c r="K367" t="str" cm="1">
        <f t="array" ref="K367">IF(OR(ISNUMBER(MATCH(B367&amp;C367,RemoteGen!$B:$B&amp;RemoteGen!$C:$C,0)),ISNUMBER(MATCH(C367&amp;B367,RemoteGen!$B:$B&amp;RemoteGen!$C:$C,0))),"Yes","")</f>
        <v>Yes</v>
      </c>
      <c r="L367" t="str">
        <f>IF(AND(ISNUMBER(MATCH(B367,Regions!A:A,0)),ISNUMBER(MATCH(C367,Regions!A:A,0))),"Yes","")</f>
        <v/>
      </c>
      <c r="M367" t="str">
        <f>IF(AND(ISNUMBER(MATCH(B367,Regions!A:A,0)),ISNUMBER(MATCH(C367,Regions!A:A,0))),"",IF(OR(ISNUMBER(MATCH(B367,Regions!A:A,0)),ISNUMBER(MATCH(C367,Regions!A:A,0))),"Yes",""))</f>
        <v>Yes</v>
      </c>
      <c r="N367" t="str">
        <f>IF(M367="Yes",IF(ISNUMBER(MATCH(B367,Regions!B:B,0)),"Yes",""),"")</f>
        <v/>
      </c>
      <c r="O367" t="str">
        <f>IF(M367="Yes",IF(ISNUMBER(MATCH(C367,Regions!B:B,0)),"Yes",""),"")</f>
        <v>Yes</v>
      </c>
    </row>
    <row r="368" spans="1:15" x14ac:dyDescent="0.25">
      <c r="A368" t="s">
        <v>193</v>
      </c>
      <c r="B368" t="s">
        <v>26</v>
      </c>
      <c r="C368" t="s">
        <v>27</v>
      </c>
      <c r="D368">
        <f t="shared" si="16"/>
        <v>37.520988849084915</v>
      </c>
      <c r="E368">
        <f t="shared" si="17"/>
        <v>13.468999999999999</v>
      </c>
      <c r="H368">
        <v>2036</v>
      </c>
      <c r="I368">
        <f>ROUND('Hurdles2022$'!I368*Hurdles!$P$1,3)</f>
        <v>8.64</v>
      </c>
      <c r="J368">
        <f>ROUND('Hurdles2022$'!J368*Hurdles!$P$1,3)</f>
        <v>13.468999999999999</v>
      </c>
      <c r="K368" t="str" cm="1">
        <f t="array" ref="K368">IF(OR(ISNUMBER(MATCH(B368&amp;C368,RemoteGen!$B:$B&amp;RemoteGen!$C:$C,0)),ISNUMBER(MATCH(C368&amp;B368,RemoteGen!$B:$B&amp;RemoteGen!$C:$C,0))),"Yes","")</f>
        <v/>
      </c>
      <c r="L368" t="str">
        <f>IF(AND(ISNUMBER(MATCH(B368,Regions!A:A,0)),ISNUMBER(MATCH(C368,Regions!A:A,0))),"Yes","")</f>
        <v/>
      </c>
      <c r="M368" t="str">
        <f>IF(AND(ISNUMBER(MATCH(B368,Regions!A:A,0)),ISNUMBER(MATCH(C368,Regions!A:A,0))),"",IF(OR(ISNUMBER(MATCH(B368,Regions!A:A,0)),ISNUMBER(MATCH(C368,Regions!A:A,0))),"Yes",""))</f>
        <v>Yes</v>
      </c>
      <c r="N368" t="str">
        <f>IF(M368="Yes",IF(ISNUMBER(MATCH(B368,Regions!B:B,0)),"Yes",""),"")</f>
        <v>Yes</v>
      </c>
      <c r="O368" t="str">
        <f>IF(M368="Yes",IF(ISNUMBER(MATCH(C368,Regions!B:B,0)),"Yes",""),"")</f>
        <v/>
      </c>
    </row>
    <row r="369" spans="1:15" x14ac:dyDescent="0.25">
      <c r="A369" t="s">
        <v>193</v>
      </c>
      <c r="B369" t="s">
        <v>26</v>
      </c>
      <c r="C369" t="s">
        <v>14</v>
      </c>
      <c r="D369">
        <f t="shared" si="16"/>
        <v>37.520988849084915</v>
      </c>
      <c r="E369">
        <f t="shared" si="17"/>
        <v>13.468999999999999</v>
      </c>
      <c r="H369">
        <v>2036</v>
      </c>
      <c r="I369">
        <f>ROUND('Hurdles2022$'!I369*Hurdles!$P$1,3)</f>
        <v>8.64</v>
      </c>
      <c r="J369">
        <f>ROUND('Hurdles2022$'!J369*Hurdles!$P$1,3)</f>
        <v>13.468999999999999</v>
      </c>
      <c r="K369" t="str" cm="1">
        <f t="array" ref="K369">IF(OR(ISNUMBER(MATCH(B369&amp;C369,RemoteGen!$B:$B&amp;RemoteGen!$C:$C,0)),ISNUMBER(MATCH(C369&amp;B369,RemoteGen!$B:$B&amp;RemoteGen!$C:$C,0))),"Yes","")</f>
        <v>Yes</v>
      </c>
      <c r="L369" t="str">
        <f>IF(AND(ISNUMBER(MATCH(B369,Regions!A:A,0)),ISNUMBER(MATCH(C369,Regions!A:A,0))),"Yes","")</f>
        <v/>
      </c>
      <c r="M369" t="str">
        <f>IF(AND(ISNUMBER(MATCH(B369,Regions!A:A,0)),ISNUMBER(MATCH(C369,Regions!A:A,0))),"",IF(OR(ISNUMBER(MATCH(B369,Regions!A:A,0)),ISNUMBER(MATCH(C369,Regions!A:A,0))),"Yes",""))</f>
        <v>Yes</v>
      </c>
      <c r="N369" t="str">
        <f>IF(M369="Yes",IF(ISNUMBER(MATCH(B369,Regions!B:B,0)),"Yes",""),"")</f>
        <v>Yes</v>
      </c>
      <c r="O369" t="str">
        <f>IF(M369="Yes",IF(ISNUMBER(MATCH(C369,Regions!B:B,0)),"Yes",""),"")</f>
        <v/>
      </c>
    </row>
    <row r="370" spans="1:15" x14ac:dyDescent="0.25">
      <c r="A370" t="s">
        <v>193</v>
      </c>
      <c r="B370" t="s">
        <v>11</v>
      </c>
      <c r="C370" t="s">
        <v>24</v>
      </c>
      <c r="D370">
        <f t="shared" si="16"/>
        <v>32.703988849084915</v>
      </c>
      <c r="E370">
        <f t="shared" si="17"/>
        <v>7.25</v>
      </c>
      <c r="H370">
        <v>2036</v>
      </c>
      <c r="I370">
        <f>ROUND('Hurdles2022$'!I370*Hurdles!$P$1,3)</f>
        <v>3.823</v>
      </c>
      <c r="J370">
        <f>ROUND('Hurdles2022$'!J370*Hurdles!$P$1,3)</f>
        <v>7.25</v>
      </c>
      <c r="K370" t="str" cm="1">
        <f t="array" ref="K370">IF(OR(ISNUMBER(MATCH(B370&amp;C370,RemoteGen!$B:$B&amp;RemoteGen!$C:$C,0)),ISNUMBER(MATCH(C370&amp;B370,RemoteGen!$B:$B&amp;RemoteGen!$C:$C,0))),"Yes","")</f>
        <v/>
      </c>
      <c r="L370" t="str">
        <f>IF(AND(ISNUMBER(MATCH(B370,Regions!A:A,0)),ISNUMBER(MATCH(C370,Regions!A:A,0))),"Yes","")</f>
        <v/>
      </c>
      <c r="M370" t="str">
        <f>IF(AND(ISNUMBER(MATCH(B370,Regions!A:A,0)),ISNUMBER(MATCH(C370,Regions!A:A,0))),"",IF(OR(ISNUMBER(MATCH(B370,Regions!A:A,0)),ISNUMBER(MATCH(C370,Regions!A:A,0))),"Yes",""))</f>
        <v>Yes</v>
      </c>
      <c r="N370" t="str">
        <f>IF(M370="Yes",IF(ISNUMBER(MATCH(B370,Regions!B:B,0)),"Yes",""),"")</f>
        <v>Yes</v>
      </c>
      <c r="O370" t="str">
        <f>IF(M370="Yes",IF(ISNUMBER(MATCH(C370,Regions!B:B,0)),"Yes",""),"")</f>
        <v/>
      </c>
    </row>
    <row r="371" spans="1:15" x14ac:dyDescent="0.25">
      <c r="A371" t="s">
        <v>193</v>
      </c>
      <c r="B371" t="s">
        <v>30</v>
      </c>
      <c r="C371" t="s">
        <v>27</v>
      </c>
      <c r="D371">
        <f t="shared" si="16"/>
        <v>32.703988849084915</v>
      </c>
      <c r="E371">
        <f t="shared" si="17"/>
        <v>13.468999999999999</v>
      </c>
      <c r="H371">
        <v>2036</v>
      </c>
      <c r="I371">
        <f>ROUND('Hurdles2022$'!I371*Hurdles!$P$1,3)</f>
        <v>3.823</v>
      </c>
      <c r="J371">
        <f>ROUND('Hurdles2022$'!J371*Hurdles!$P$1,3)</f>
        <v>13.468999999999999</v>
      </c>
      <c r="K371" t="str" cm="1">
        <f t="array" ref="K371">IF(OR(ISNUMBER(MATCH(B371&amp;C371,RemoteGen!$B:$B&amp;RemoteGen!$C:$C,0)),ISNUMBER(MATCH(C371&amp;B371,RemoteGen!$B:$B&amp;RemoteGen!$C:$C,0))),"Yes","")</f>
        <v>Yes</v>
      </c>
      <c r="L371" t="str">
        <f>IF(AND(ISNUMBER(MATCH(B371,Regions!A:A,0)),ISNUMBER(MATCH(C371,Regions!A:A,0))),"Yes","")</f>
        <v/>
      </c>
      <c r="M371" t="str">
        <f>IF(AND(ISNUMBER(MATCH(B371,Regions!A:A,0)),ISNUMBER(MATCH(C371,Regions!A:A,0))),"",IF(OR(ISNUMBER(MATCH(B371,Regions!A:A,0)),ISNUMBER(MATCH(C371,Regions!A:A,0))),"Yes",""))</f>
        <v>Yes</v>
      </c>
      <c r="N371" t="str">
        <f>IF(M371="Yes",IF(ISNUMBER(MATCH(B371,Regions!B:B,0)),"Yes",""),"")</f>
        <v>Yes</v>
      </c>
      <c r="O371" t="str">
        <f>IF(M371="Yes",IF(ISNUMBER(MATCH(C371,Regions!B:B,0)),"Yes",""),"")</f>
        <v/>
      </c>
    </row>
    <row r="372" spans="1:15" x14ac:dyDescent="0.25">
      <c r="A372" t="s">
        <v>193</v>
      </c>
      <c r="B372" t="s">
        <v>27</v>
      </c>
      <c r="C372" t="s">
        <v>20</v>
      </c>
      <c r="D372">
        <f t="shared" si="16"/>
        <v>13.468999999999999</v>
      </c>
      <c r="E372">
        <f t="shared" si="17"/>
        <v>31.251988849084917</v>
      </c>
      <c r="H372">
        <v>2036</v>
      </c>
      <c r="I372">
        <f>ROUND('Hurdles2022$'!I372*Hurdles!$P$1,3)</f>
        <v>13.468999999999999</v>
      </c>
      <c r="J372">
        <f>ROUND('Hurdles2022$'!J372*Hurdles!$P$1,3)</f>
        <v>2.371</v>
      </c>
      <c r="K372" t="str" cm="1">
        <f t="array" ref="K372">IF(OR(ISNUMBER(MATCH(B372&amp;C372,RemoteGen!$B:$B&amp;RemoteGen!$C:$C,0)),ISNUMBER(MATCH(C372&amp;B372,RemoteGen!$B:$B&amp;RemoteGen!$C:$C,0))),"Yes","")</f>
        <v>Yes</v>
      </c>
      <c r="L372" t="str">
        <f>IF(AND(ISNUMBER(MATCH(B372,Regions!A:A,0)),ISNUMBER(MATCH(C372,Regions!A:A,0))),"Yes","")</f>
        <v/>
      </c>
      <c r="M372" t="str">
        <f>IF(AND(ISNUMBER(MATCH(B372,Regions!A:A,0)),ISNUMBER(MATCH(C372,Regions!A:A,0))),"",IF(OR(ISNUMBER(MATCH(B372,Regions!A:A,0)),ISNUMBER(MATCH(C372,Regions!A:A,0))),"Yes",""))</f>
        <v>Yes</v>
      </c>
      <c r="N372" t="str">
        <f>IF(M372="Yes",IF(ISNUMBER(MATCH(B372,Regions!B:B,0)),"Yes",""),"")</f>
        <v/>
      </c>
      <c r="O372" t="str">
        <f>IF(M372="Yes",IF(ISNUMBER(MATCH(C372,Regions!B:B,0)),"Yes",""),"")</f>
        <v>Yes</v>
      </c>
    </row>
    <row r="373" spans="1:15" x14ac:dyDescent="0.25">
      <c r="A373" t="s">
        <v>193</v>
      </c>
      <c r="B373" t="s">
        <v>22</v>
      </c>
      <c r="C373" t="s">
        <v>27</v>
      </c>
      <c r="D373">
        <f t="shared" si="16"/>
        <v>32.02198884908492</v>
      </c>
      <c r="E373">
        <f t="shared" si="17"/>
        <v>13.63</v>
      </c>
      <c r="H373">
        <v>2036</v>
      </c>
      <c r="I373">
        <f>ROUND('Hurdles2022$'!I373*Hurdles!$P$1,3)</f>
        <v>3.141</v>
      </c>
      <c r="J373">
        <f>ROUND('Hurdles2022$'!J373*Hurdles!$P$1,3)</f>
        <v>13.63</v>
      </c>
      <c r="K373" t="str" cm="1">
        <f t="array" ref="K373">IF(OR(ISNUMBER(MATCH(B373&amp;C373,RemoteGen!$B:$B&amp;RemoteGen!$C:$C,0)),ISNUMBER(MATCH(C373&amp;B373,RemoteGen!$B:$B&amp;RemoteGen!$C:$C,0))),"Yes","")</f>
        <v>Yes</v>
      </c>
      <c r="L373" t="str">
        <f>IF(AND(ISNUMBER(MATCH(B373,Regions!A:A,0)),ISNUMBER(MATCH(C373,Regions!A:A,0))),"Yes","")</f>
        <v/>
      </c>
      <c r="M373" t="str">
        <f>IF(AND(ISNUMBER(MATCH(B373,Regions!A:A,0)),ISNUMBER(MATCH(C373,Regions!A:A,0))),"",IF(OR(ISNUMBER(MATCH(B373,Regions!A:A,0)),ISNUMBER(MATCH(C373,Regions!A:A,0))),"Yes",""))</f>
        <v>Yes</v>
      </c>
      <c r="N373" t="str">
        <f>IF(M373="Yes",IF(ISNUMBER(MATCH(B373,Regions!B:B,0)),"Yes",""),"")</f>
        <v>Yes</v>
      </c>
      <c r="O373" t="str">
        <f>IF(M373="Yes",IF(ISNUMBER(MATCH(C373,Regions!B:B,0)),"Yes",""),"")</f>
        <v/>
      </c>
    </row>
    <row r="374" spans="1:15" x14ac:dyDescent="0.25">
      <c r="A374" t="s">
        <v>193</v>
      </c>
      <c r="B374" t="s">
        <v>14</v>
      </c>
      <c r="C374" t="s">
        <v>13</v>
      </c>
      <c r="D374">
        <f t="shared" si="16"/>
        <v>13.63</v>
      </c>
      <c r="E374">
        <f t="shared" si="17"/>
        <v>34.044988849084916</v>
      </c>
      <c r="H374">
        <v>2036</v>
      </c>
      <c r="I374">
        <f>ROUND('Hurdles2022$'!I374*Hurdles!$P$1,3)</f>
        <v>13.63</v>
      </c>
      <c r="J374">
        <f>ROUND('Hurdles2022$'!J374*Hurdles!$P$1,3)</f>
        <v>5.1639999999999997</v>
      </c>
      <c r="K374" t="str" cm="1">
        <f t="array" ref="K374">IF(OR(ISNUMBER(MATCH(B374&amp;C374,RemoteGen!$B:$B&amp;RemoteGen!$C:$C,0)),ISNUMBER(MATCH(C374&amp;B374,RemoteGen!$B:$B&amp;RemoteGen!$C:$C,0))),"Yes","")</f>
        <v/>
      </c>
      <c r="L374" t="str">
        <f>IF(AND(ISNUMBER(MATCH(B374,Regions!A:A,0)),ISNUMBER(MATCH(C374,Regions!A:A,0))),"Yes","")</f>
        <v/>
      </c>
      <c r="M374" t="str">
        <f>IF(AND(ISNUMBER(MATCH(B374,Regions!A:A,0)),ISNUMBER(MATCH(C374,Regions!A:A,0))),"",IF(OR(ISNUMBER(MATCH(B374,Regions!A:A,0)),ISNUMBER(MATCH(C374,Regions!A:A,0))),"Yes",""))</f>
        <v>Yes</v>
      </c>
      <c r="N374" t="str">
        <f>IF(M374="Yes",IF(ISNUMBER(MATCH(B374,Regions!B:B,0)),"Yes",""),"")</f>
        <v/>
      </c>
      <c r="O374" t="str">
        <f>IF(M374="Yes",IF(ISNUMBER(MATCH(C374,Regions!B:B,0)),"Yes",""),"")</f>
        <v>Yes</v>
      </c>
    </row>
    <row r="375" spans="1:15" x14ac:dyDescent="0.25">
      <c r="A375" t="s">
        <v>193</v>
      </c>
      <c r="B375" t="s">
        <v>14</v>
      </c>
      <c r="C375" t="s">
        <v>18</v>
      </c>
      <c r="D375">
        <f t="shared" si="16"/>
        <v>13.468999999999999</v>
      </c>
      <c r="E375">
        <f t="shared" si="17"/>
        <v>31.251988849084917</v>
      </c>
      <c r="H375">
        <v>2036</v>
      </c>
      <c r="I375">
        <f>ROUND('Hurdles2022$'!I375*Hurdles!$P$1,3)</f>
        <v>13.468999999999999</v>
      </c>
      <c r="J375">
        <f>ROUND('Hurdles2022$'!J375*Hurdles!$P$1,3)</f>
        <v>2.371</v>
      </c>
      <c r="K375" t="str" cm="1">
        <f t="array" ref="K375">IF(OR(ISNUMBER(MATCH(B375&amp;C375,RemoteGen!$B:$B&amp;RemoteGen!$C:$C,0)),ISNUMBER(MATCH(C375&amp;B375,RemoteGen!$B:$B&amp;RemoteGen!$C:$C,0))),"Yes","")</f>
        <v>Yes</v>
      </c>
      <c r="L375" t="str">
        <f>IF(AND(ISNUMBER(MATCH(B375,Regions!A:A,0)),ISNUMBER(MATCH(C375,Regions!A:A,0))),"Yes","")</f>
        <v/>
      </c>
      <c r="M375" t="str">
        <f>IF(AND(ISNUMBER(MATCH(B375,Regions!A:A,0)),ISNUMBER(MATCH(C375,Regions!A:A,0))),"",IF(OR(ISNUMBER(MATCH(B375,Regions!A:A,0)),ISNUMBER(MATCH(C375,Regions!A:A,0))),"Yes",""))</f>
        <v>Yes</v>
      </c>
      <c r="N375" t="str">
        <f>IF(M375="Yes",IF(ISNUMBER(MATCH(B375,Regions!B:B,0)),"Yes",""),"")</f>
        <v/>
      </c>
      <c r="O375" t="str">
        <f>IF(M375="Yes",IF(ISNUMBER(MATCH(C375,Regions!B:B,0)),"Yes",""),"")</f>
        <v>Yes</v>
      </c>
    </row>
    <row r="376" spans="1:15" x14ac:dyDescent="0.25">
      <c r="A376" t="s">
        <v>193</v>
      </c>
      <c r="B376" t="s">
        <v>15</v>
      </c>
      <c r="C376" t="s">
        <v>23</v>
      </c>
      <c r="D376">
        <f t="shared" si="16"/>
        <v>13.468999999999999</v>
      </c>
      <c r="E376">
        <f t="shared" si="17"/>
        <v>31.748988849084917</v>
      </c>
      <c r="H376">
        <v>2036</v>
      </c>
      <c r="I376">
        <f>ROUND('Hurdles2022$'!I376*Hurdles!$P$1,3)</f>
        <v>13.468999999999999</v>
      </c>
      <c r="J376">
        <f>ROUND('Hurdles2022$'!J376*Hurdles!$P$1,3)</f>
        <v>2.8679999999999999</v>
      </c>
      <c r="K376" t="str" cm="1">
        <f t="array" ref="K376">IF(OR(ISNUMBER(MATCH(B376&amp;C376,RemoteGen!$B:$B&amp;RemoteGen!$C:$C,0)),ISNUMBER(MATCH(C376&amp;B376,RemoteGen!$B:$B&amp;RemoteGen!$C:$C,0))),"Yes","")</f>
        <v/>
      </c>
      <c r="L376" t="str">
        <f>IF(AND(ISNUMBER(MATCH(B376,Regions!A:A,0)),ISNUMBER(MATCH(C376,Regions!A:A,0))),"Yes","")</f>
        <v/>
      </c>
      <c r="M376" t="str">
        <f>IF(AND(ISNUMBER(MATCH(B376,Regions!A:A,0)),ISNUMBER(MATCH(C376,Regions!A:A,0))),"",IF(OR(ISNUMBER(MATCH(B376,Regions!A:A,0)),ISNUMBER(MATCH(C376,Regions!A:A,0))),"Yes",""))</f>
        <v>Yes</v>
      </c>
      <c r="N376" t="str">
        <f>IF(M376="Yes",IF(ISNUMBER(MATCH(B376,Regions!B:B,0)),"Yes",""),"")</f>
        <v/>
      </c>
      <c r="O376" t="str">
        <f>IF(M376="Yes",IF(ISNUMBER(MATCH(C376,Regions!B:B,0)),"Yes",""),"")</f>
        <v>Yes</v>
      </c>
    </row>
    <row r="377" spans="1:15" x14ac:dyDescent="0.25">
      <c r="A377" t="s">
        <v>193</v>
      </c>
      <c r="B377" t="s">
        <v>129</v>
      </c>
      <c r="C377" t="s">
        <v>20</v>
      </c>
      <c r="D377">
        <f t="shared" si="16"/>
        <v>3.141</v>
      </c>
      <c r="E377">
        <f t="shared" si="17"/>
        <v>31.251988849084917</v>
      </c>
      <c r="H377">
        <v>2036</v>
      </c>
      <c r="I377">
        <f>ROUND('Hurdles2022$'!I377*Hurdles!$P$1,3)</f>
        <v>3.141</v>
      </c>
      <c r="J377">
        <f>ROUND('Hurdles2022$'!J377*Hurdles!$P$1,3)</f>
        <v>2.371</v>
      </c>
      <c r="K377" t="str" cm="1">
        <f t="array" ref="K377">IF(OR(ISNUMBER(MATCH(B377&amp;C377,RemoteGen!$B:$B&amp;RemoteGen!$C:$C,0)),ISNUMBER(MATCH(C377&amp;B377,RemoteGen!$B:$B&amp;RemoteGen!$C:$C,0))),"Yes","")</f>
        <v/>
      </c>
      <c r="L377" t="str">
        <f>IF(AND(ISNUMBER(MATCH(B377,Regions!A:A,0)),ISNUMBER(MATCH(C377,Regions!A:A,0))),"Yes","")</f>
        <v/>
      </c>
      <c r="M377" t="str">
        <f>IF(AND(ISNUMBER(MATCH(B377,Regions!A:A,0)),ISNUMBER(MATCH(C377,Regions!A:A,0))),"",IF(OR(ISNUMBER(MATCH(B377,Regions!A:A,0)),ISNUMBER(MATCH(C377,Regions!A:A,0))),"Yes",""))</f>
        <v>Yes</v>
      </c>
      <c r="N377" t="str">
        <f>IF(M377="Yes",IF(ISNUMBER(MATCH(B377,Regions!B:B,0)),"Yes",""),"")</f>
        <v/>
      </c>
      <c r="O377" t="str">
        <f>IF(M377="Yes",IF(ISNUMBER(MATCH(C377,Regions!B:B,0)),"Yes",""),"")</f>
        <v>Yes</v>
      </c>
    </row>
    <row r="378" spans="1:15" x14ac:dyDescent="0.25">
      <c r="A378" t="s">
        <v>193</v>
      </c>
      <c r="B378" t="s">
        <v>129</v>
      </c>
      <c r="C378" t="s">
        <v>26</v>
      </c>
      <c r="D378">
        <f t="shared" si="16"/>
        <v>13.63</v>
      </c>
      <c r="E378">
        <f t="shared" si="17"/>
        <v>37.520988849084915</v>
      </c>
      <c r="H378">
        <v>2036</v>
      </c>
      <c r="I378">
        <f>ROUND('Hurdles2022$'!I378*Hurdles!$P$1,3)</f>
        <v>13.63</v>
      </c>
      <c r="J378">
        <f>ROUND('Hurdles2022$'!J378*Hurdles!$P$1,3)</f>
        <v>8.64</v>
      </c>
      <c r="K378" t="str" cm="1">
        <f t="array" ref="K378">IF(OR(ISNUMBER(MATCH(B378&amp;C378,RemoteGen!$B:$B&amp;RemoteGen!$C:$C,0)),ISNUMBER(MATCH(C378&amp;B378,RemoteGen!$B:$B&amp;RemoteGen!$C:$C,0))),"Yes","")</f>
        <v/>
      </c>
      <c r="L378" t="str">
        <f>IF(AND(ISNUMBER(MATCH(B378,Regions!A:A,0)),ISNUMBER(MATCH(C378,Regions!A:A,0))),"Yes","")</f>
        <v/>
      </c>
      <c r="M378" t="str">
        <f>IF(AND(ISNUMBER(MATCH(B378,Regions!A:A,0)),ISNUMBER(MATCH(C378,Regions!A:A,0))),"",IF(OR(ISNUMBER(MATCH(B378,Regions!A:A,0)),ISNUMBER(MATCH(C378,Regions!A:A,0))),"Yes",""))</f>
        <v>Yes</v>
      </c>
      <c r="N378" t="str">
        <f>IF(M378="Yes",IF(ISNUMBER(MATCH(B378,Regions!B:B,0)),"Yes",""),"")</f>
        <v/>
      </c>
      <c r="O378" t="str">
        <f>IF(M378="Yes",IF(ISNUMBER(MATCH(C378,Regions!B:B,0)),"Yes",""),"")</f>
        <v>Yes</v>
      </c>
    </row>
    <row r="379" spans="1:15" x14ac:dyDescent="0.25">
      <c r="A379" t="s">
        <v>193</v>
      </c>
      <c r="B379" t="s">
        <v>16</v>
      </c>
      <c r="C379" t="s">
        <v>14</v>
      </c>
      <c r="D379">
        <f t="shared" si="16"/>
        <v>31.388988849084917</v>
      </c>
      <c r="E379">
        <f t="shared" si="17"/>
        <v>13.468999999999999</v>
      </c>
      <c r="H379">
        <v>2036</v>
      </c>
      <c r="I379">
        <f>ROUND('Hurdles2022$'!I379*Hurdles!$P$1,3)</f>
        <v>2.508</v>
      </c>
      <c r="J379">
        <f>ROUND('Hurdles2022$'!J379*Hurdles!$P$1,3)</f>
        <v>13.468999999999999</v>
      </c>
      <c r="K379" t="str" cm="1">
        <f t="array" ref="K379">IF(OR(ISNUMBER(MATCH(B379&amp;C379,RemoteGen!$B:$B&amp;RemoteGen!$C:$C,0)),ISNUMBER(MATCH(C379&amp;B379,RemoteGen!$B:$B&amp;RemoteGen!$C:$C,0))),"Yes","")</f>
        <v>Yes</v>
      </c>
      <c r="L379" t="str">
        <f>IF(AND(ISNUMBER(MATCH(B379,Regions!A:A,0)),ISNUMBER(MATCH(C379,Regions!A:A,0))),"Yes","")</f>
        <v/>
      </c>
      <c r="M379" t="str">
        <f>IF(AND(ISNUMBER(MATCH(B379,Regions!A:A,0)),ISNUMBER(MATCH(C379,Regions!A:A,0))),"",IF(OR(ISNUMBER(MATCH(B379,Regions!A:A,0)),ISNUMBER(MATCH(C379,Regions!A:A,0))),"Yes",""))</f>
        <v>Yes</v>
      </c>
      <c r="N379" t="str">
        <f>IF(M379="Yes",IF(ISNUMBER(MATCH(B379,Regions!B:B,0)),"Yes",""),"")</f>
        <v>Yes</v>
      </c>
      <c r="O379" t="str">
        <f>IF(M379="Yes",IF(ISNUMBER(MATCH(C379,Regions!B:B,0)),"Yes",""),"")</f>
        <v/>
      </c>
    </row>
    <row r="380" spans="1:15" x14ac:dyDescent="0.25">
      <c r="A380" t="s">
        <v>193</v>
      </c>
      <c r="B380" t="s">
        <v>18</v>
      </c>
      <c r="C380" t="s">
        <v>9</v>
      </c>
      <c r="D380">
        <f t="shared" si="16"/>
        <v>31.251988849084917</v>
      </c>
      <c r="E380">
        <f t="shared" si="17"/>
        <v>4.1210000000000004</v>
      </c>
      <c r="H380">
        <v>2036</v>
      </c>
      <c r="I380">
        <f>ROUND('Hurdles2022$'!I380*Hurdles!$P$1,3)</f>
        <v>2.371</v>
      </c>
      <c r="J380">
        <f>ROUND('Hurdles2022$'!J380*Hurdles!$P$1,3)</f>
        <v>4.1210000000000004</v>
      </c>
      <c r="K380" t="str" cm="1">
        <f t="array" ref="K380">IF(OR(ISNUMBER(MATCH(B380&amp;C380,RemoteGen!$B:$B&amp;RemoteGen!$C:$C,0)),ISNUMBER(MATCH(C380&amp;B380,RemoteGen!$B:$B&amp;RemoteGen!$C:$C,0))),"Yes","")</f>
        <v/>
      </c>
      <c r="L380" t="str">
        <f>IF(AND(ISNUMBER(MATCH(B380,Regions!A:A,0)),ISNUMBER(MATCH(C380,Regions!A:A,0))),"Yes","")</f>
        <v/>
      </c>
      <c r="M380" t="str">
        <f>IF(AND(ISNUMBER(MATCH(B380,Regions!A:A,0)),ISNUMBER(MATCH(C380,Regions!A:A,0))),"",IF(OR(ISNUMBER(MATCH(B380,Regions!A:A,0)),ISNUMBER(MATCH(C380,Regions!A:A,0))),"Yes",""))</f>
        <v>Yes</v>
      </c>
      <c r="N380" t="str">
        <f>IF(M380="Yes",IF(ISNUMBER(MATCH(B380,Regions!B:B,0)),"Yes",""),"")</f>
        <v>Yes</v>
      </c>
      <c r="O380" t="str">
        <f>IF(M380="Yes",IF(ISNUMBER(MATCH(C380,Regions!B:B,0)),"Yes",""),"")</f>
        <v/>
      </c>
    </row>
    <row r="381" spans="1:15" x14ac:dyDescent="0.25">
      <c r="A381" t="s">
        <v>193</v>
      </c>
      <c r="B381" t="s">
        <v>8</v>
      </c>
      <c r="C381" t="s">
        <v>9</v>
      </c>
      <c r="D381">
        <f t="shared" si="16"/>
        <v>36.264529295565531</v>
      </c>
      <c r="E381">
        <f t="shared" si="17"/>
        <v>4.1210000000000004</v>
      </c>
      <c r="H381">
        <v>2037</v>
      </c>
      <c r="I381">
        <f>ROUND('Hurdles2022$'!I381*Hurdles!$P$1,3)</f>
        <v>4.9029999999999996</v>
      </c>
      <c r="J381">
        <f>ROUND('Hurdles2022$'!J381*Hurdles!$P$1,3)</f>
        <v>4.1210000000000004</v>
      </c>
      <c r="K381" t="str" cm="1">
        <f t="array" ref="K381">IF(OR(ISNUMBER(MATCH(B381&amp;C381,RemoteGen!$B:$B&amp;RemoteGen!$C:$C,0)),ISNUMBER(MATCH(C381&amp;B381,RemoteGen!$B:$B&amp;RemoteGen!$C:$C,0))),"Yes","")</f>
        <v>Yes</v>
      </c>
      <c r="L381" t="str">
        <f>IF(AND(ISNUMBER(MATCH(B381,Regions!A:A,0)),ISNUMBER(MATCH(C381,Regions!A:A,0))),"Yes","")</f>
        <v/>
      </c>
      <c r="M381" t="str">
        <f>IF(AND(ISNUMBER(MATCH(B381,Regions!A:A,0)),ISNUMBER(MATCH(C381,Regions!A:A,0))),"",IF(OR(ISNUMBER(MATCH(B381,Regions!A:A,0)),ISNUMBER(MATCH(C381,Regions!A:A,0))),"Yes",""))</f>
        <v>Yes</v>
      </c>
      <c r="N381" t="str">
        <f>IF(M381="Yes",IF(ISNUMBER(MATCH(B381,Regions!B:B,0)),"Yes",""),"")</f>
        <v>Yes</v>
      </c>
      <c r="O381" t="str">
        <f>IF(M381="Yes",IF(ISNUMBER(MATCH(C381,Regions!B:B,0)),"Yes",""),"")</f>
        <v/>
      </c>
    </row>
    <row r="382" spans="1:15" x14ac:dyDescent="0.25">
      <c r="A382" t="s">
        <v>193</v>
      </c>
      <c r="B382" t="s">
        <v>8</v>
      </c>
      <c r="C382" t="s">
        <v>14</v>
      </c>
      <c r="D382">
        <f t="shared" si="16"/>
        <v>36.264529295565531</v>
      </c>
      <c r="E382">
        <f t="shared" si="17"/>
        <v>13.468999999999999</v>
      </c>
      <c r="H382">
        <v>2037</v>
      </c>
      <c r="I382">
        <f>ROUND('Hurdles2022$'!I382*Hurdles!$P$1,3)</f>
        <v>4.9029999999999996</v>
      </c>
      <c r="J382">
        <f>ROUND('Hurdles2022$'!J382*Hurdles!$P$1,3)</f>
        <v>13.468999999999999</v>
      </c>
      <c r="K382" t="str" cm="1">
        <f t="array" ref="K382">IF(OR(ISNUMBER(MATCH(B382&amp;C382,RemoteGen!$B:$B&amp;RemoteGen!$C:$C,0)),ISNUMBER(MATCH(C382&amp;B382,RemoteGen!$B:$B&amp;RemoteGen!$C:$C,0))),"Yes","")</f>
        <v>Yes</v>
      </c>
      <c r="L382" t="str">
        <f>IF(AND(ISNUMBER(MATCH(B382,Regions!A:A,0)),ISNUMBER(MATCH(C382,Regions!A:A,0))),"Yes","")</f>
        <v/>
      </c>
      <c r="M382" t="str">
        <f>IF(AND(ISNUMBER(MATCH(B382,Regions!A:A,0)),ISNUMBER(MATCH(C382,Regions!A:A,0))),"",IF(OR(ISNUMBER(MATCH(B382,Regions!A:A,0)),ISNUMBER(MATCH(C382,Regions!A:A,0))),"Yes",""))</f>
        <v>Yes</v>
      </c>
      <c r="N382" t="str">
        <f>IF(M382="Yes",IF(ISNUMBER(MATCH(B382,Regions!B:B,0)),"Yes",""),"")</f>
        <v>Yes</v>
      </c>
      <c r="O382" t="str">
        <f>IF(M382="Yes",IF(ISNUMBER(MATCH(C382,Regions!B:B,0)),"Yes",""),"")</f>
        <v/>
      </c>
    </row>
    <row r="383" spans="1:15" x14ac:dyDescent="0.25">
      <c r="A383" t="s">
        <v>193</v>
      </c>
      <c r="B383" t="s">
        <v>8</v>
      </c>
      <c r="C383" t="s">
        <v>15</v>
      </c>
      <c r="D383">
        <f t="shared" si="16"/>
        <v>36.264529295565531</v>
      </c>
      <c r="E383">
        <f t="shared" si="17"/>
        <v>13.468999999999999</v>
      </c>
      <c r="H383">
        <v>2037</v>
      </c>
      <c r="I383">
        <f>ROUND('Hurdles2022$'!I383*Hurdles!$P$1,3)</f>
        <v>4.9029999999999996</v>
      </c>
      <c r="J383">
        <f>ROUND('Hurdles2022$'!J383*Hurdles!$P$1,3)</f>
        <v>13.468999999999999</v>
      </c>
      <c r="K383" t="str" cm="1">
        <f t="array" ref="K383">IF(OR(ISNUMBER(MATCH(B383&amp;C383,RemoteGen!$B:$B&amp;RemoteGen!$C:$C,0)),ISNUMBER(MATCH(C383&amp;B383,RemoteGen!$B:$B&amp;RemoteGen!$C:$C,0))),"Yes","")</f>
        <v>Yes</v>
      </c>
      <c r="L383" t="str">
        <f>IF(AND(ISNUMBER(MATCH(B383,Regions!A:A,0)),ISNUMBER(MATCH(C383,Regions!A:A,0))),"Yes","")</f>
        <v/>
      </c>
      <c r="M383" t="str">
        <f>IF(AND(ISNUMBER(MATCH(B383,Regions!A:A,0)),ISNUMBER(MATCH(C383,Regions!A:A,0))),"",IF(OR(ISNUMBER(MATCH(B383,Regions!A:A,0)),ISNUMBER(MATCH(C383,Regions!A:A,0))),"Yes",""))</f>
        <v>Yes</v>
      </c>
      <c r="N383" t="str">
        <f>IF(M383="Yes",IF(ISNUMBER(MATCH(B383,Regions!B:B,0)),"Yes",""),"")</f>
        <v>Yes</v>
      </c>
      <c r="O383" t="str">
        <f>IF(M383="Yes",IF(ISNUMBER(MATCH(C383,Regions!B:B,0)),"Yes",""),"")</f>
        <v/>
      </c>
    </row>
    <row r="384" spans="1:15" x14ac:dyDescent="0.25">
      <c r="A384" t="s">
        <v>193</v>
      </c>
      <c r="B384" t="s">
        <v>23</v>
      </c>
      <c r="C384" t="s">
        <v>9</v>
      </c>
      <c r="D384">
        <f t="shared" si="16"/>
        <v>34.229529295565527</v>
      </c>
      <c r="E384">
        <f t="shared" si="17"/>
        <v>4.1210000000000004</v>
      </c>
      <c r="H384">
        <v>2037</v>
      </c>
      <c r="I384">
        <f>ROUND('Hurdles2022$'!I384*Hurdles!$P$1,3)</f>
        <v>2.8679999999999999</v>
      </c>
      <c r="J384">
        <f>ROUND('Hurdles2022$'!J384*Hurdles!$P$1,3)</f>
        <v>4.1210000000000004</v>
      </c>
      <c r="K384" t="str" cm="1">
        <f t="array" ref="K384">IF(OR(ISNUMBER(MATCH(B384&amp;C384,RemoteGen!$B:$B&amp;RemoteGen!$C:$C,0)),ISNUMBER(MATCH(C384&amp;B384,RemoteGen!$B:$B&amp;RemoteGen!$C:$C,0))),"Yes","")</f>
        <v/>
      </c>
      <c r="L384" t="str">
        <f>IF(AND(ISNUMBER(MATCH(B384,Regions!A:A,0)),ISNUMBER(MATCH(C384,Regions!A:A,0))),"Yes","")</f>
        <v/>
      </c>
      <c r="M384" t="str">
        <f>IF(AND(ISNUMBER(MATCH(B384,Regions!A:A,0)),ISNUMBER(MATCH(C384,Regions!A:A,0))),"",IF(OR(ISNUMBER(MATCH(B384,Regions!A:A,0)),ISNUMBER(MATCH(C384,Regions!A:A,0))),"Yes",""))</f>
        <v>Yes</v>
      </c>
      <c r="N384" t="str">
        <f>IF(M384="Yes",IF(ISNUMBER(MATCH(B384,Regions!B:B,0)),"Yes",""),"")</f>
        <v>Yes</v>
      </c>
      <c r="O384" t="str">
        <f>IF(M384="Yes",IF(ISNUMBER(MATCH(C384,Regions!B:B,0)),"Yes",""),"")</f>
        <v/>
      </c>
    </row>
    <row r="385" spans="1:15" x14ac:dyDescent="0.25">
      <c r="A385" t="s">
        <v>193</v>
      </c>
      <c r="B385" t="s">
        <v>9</v>
      </c>
      <c r="C385" t="s">
        <v>16</v>
      </c>
      <c r="D385">
        <f t="shared" si="16"/>
        <v>4.1210000000000004</v>
      </c>
      <c r="E385">
        <f t="shared" si="17"/>
        <v>36.264529295565531</v>
      </c>
      <c r="H385">
        <v>2037</v>
      </c>
      <c r="I385">
        <f>ROUND('Hurdles2022$'!I385*Hurdles!$P$1,3)</f>
        <v>4.1210000000000004</v>
      </c>
      <c r="J385">
        <f>ROUND('Hurdles2022$'!J385*Hurdles!$P$1,3)</f>
        <v>4.9029999999999996</v>
      </c>
      <c r="K385" t="str" cm="1">
        <f t="array" ref="K385">IF(OR(ISNUMBER(MATCH(B385&amp;C385,RemoteGen!$B:$B&amp;RemoteGen!$C:$C,0)),ISNUMBER(MATCH(C385&amp;B385,RemoteGen!$B:$B&amp;RemoteGen!$C:$C,0))),"Yes","")</f>
        <v>Yes</v>
      </c>
      <c r="L385" t="str">
        <f>IF(AND(ISNUMBER(MATCH(B385,Regions!A:A,0)),ISNUMBER(MATCH(C385,Regions!A:A,0))),"Yes","")</f>
        <v/>
      </c>
      <c r="M385" t="str">
        <f>IF(AND(ISNUMBER(MATCH(B385,Regions!A:A,0)),ISNUMBER(MATCH(C385,Regions!A:A,0))),"",IF(OR(ISNUMBER(MATCH(B385,Regions!A:A,0)),ISNUMBER(MATCH(C385,Regions!A:A,0))),"Yes",""))</f>
        <v>Yes</v>
      </c>
      <c r="N385" t="str">
        <f>IF(M385="Yes",IF(ISNUMBER(MATCH(B385,Regions!B:B,0)),"Yes",""),"")</f>
        <v/>
      </c>
      <c r="O385" t="str">
        <f>IF(M385="Yes",IF(ISNUMBER(MATCH(C385,Regions!B:B,0)),"Yes",""),"")</f>
        <v>Yes</v>
      </c>
    </row>
    <row r="386" spans="1:15" x14ac:dyDescent="0.25">
      <c r="A386" t="s">
        <v>193</v>
      </c>
      <c r="B386" t="s">
        <v>24</v>
      </c>
      <c r="C386" t="s">
        <v>20</v>
      </c>
      <c r="D386">
        <f t="shared" si="16"/>
        <v>7.25</v>
      </c>
      <c r="E386">
        <f t="shared" si="17"/>
        <v>33.732529295565527</v>
      </c>
      <c r="H386">
        <v>2037</v>
      </c>
      <c r="I386">
        <f>ROUND('Hurdles2022$'!I386*Hurdles!$P$1,3)</f>
        <v>7.25</v>
      </c>
      <c r="J386">
        <f>ROUND('Hurdles2022$'!J386*Hurdles!$P$1,3)</f>
        <v>2.371</v>
      </c>
      <c r="K386" t="str" cm="1">
        <f t="array" ref="K386">IF(OR(ISNUMBER(MATCH(B386&amp;C386,RemoteGen!$B:$B&amp;RemoteGen!$C:$C,0)),ISNUMBER(MATCH(C386&amp;B386,RemoteGen!$B:$B&amp;RemoteGen!$C:$C,0))),"Yes","")</f>
        <v/>
      </c>
      <c r="L386" t="str">
        <f>IF(AND(ISNUMBER(MATCH(B386,Regions!A:A,0)),ISNUMBER(MATCH(C386,Regions!A:A,0))),"Yes","")</f>
        <v/>
      </c>
      <c r="M386" t="str">
        <f>IF(AND(ISNUMBER(MATCH(B386,Regions!A:A,0)),ISNUMBER(MATCH(C386,Regions!A:A,0))),"",IF(OR(ISNUMBER(MATCH(B386,Regions!A:A,0)),ISNUMBER(MATCH(C386,Regions!A:A,0))),"Yes",""))</f>
        <v>Yes</v>
      </c>
      <c r="N386" t="str">
        <f>IF(M386="Yes",IF(ISNUMBER(MATCH(B386,Regions!B:B,0)),"Yes",""),"")</f>
        <v/>
      </c>
      <c r="O386" t="str">
        <f>IF(M386="Yes",IF(ISNUMBER(MATCH(C386,Regions!B:B,0)),"Yes",""),"")</f>
        <v>Yes</v>
      </c>
    </row>
    <row r="387" spans="1:15" x14ac:dyDescent="0.25">
      <c r="A387" t="s">
        <v>193</v>
      </c>
      <c r="B387" t="s">
        <v>25</v>
      </c>
      <c r="C387" t="s">
        <v>20</v>
      </c>
      <c r="D387">
        <f t="shared" si="16"/>
        <v>3.141</v>
      </c>
      <c r="E387">
        <f t="shared" si="17"/>
        <v>33.732529295565527</v>
      </c>
      <c r="H387">
        <v>2037</v>
      </c>
      <c r="I387">
        <f>ROUND('Hurdles2022$'!I387*Hurdles!$P$1,3)</f>
        <v>3.141</v>
      </c>
      <c r="J387">
        <f>ROUND('Hurdles2022$'!J387*Hurdles!$P$1,3)</f>
        <v>2.371</v>
      </c>
      <c r="K387" t="str" cm="1">
        <f t="array" ref="K387">IF(OR(ISNUMBER(MATCH(B387&amp;C387,RemoteGen!$B:$B&amp;RemoteGen!$C:$C,0)),ISNUMBER(MATCH(C387&amp;B387,RemoteGen!$B:$B&amp;RemoteGen!$C:$C,0))),"Yes","")</f>
        <v/>
      </c>
      <c r="L387" t="str">
        <f>IF(AND(ISNUMBER(MATCH(B387,Regions!A:A,0)),ISNUMBER(MATCH(C387,Regions!A:A,0))),"Yes","")</f>
        <v/>
      </c>
      <c r="M387" t="str">
        <f>IF(AND(ISNUMBER(MATCH(B387,Regions!A:A,0)),ISNUMBER(MATCH(C387,Regions!A:A,0))),"",IF(OR(ISNUMBER(MATCH(B387,Regions!A:A,0)),ISNUMBER(MATCH(C387,Regions!A:A,0))),"Yes",""))</f>
        <v>Yes</v>
      </c>
      <c r="N387" t="str">
        <f>IF(M387="Yes",IF(ISNUMBER(MATCH(B387,Regions!B:B,0)),"Yes",""),"")</f>
        <v/>
      </c>
      <c r="O387" t="str">
        <f>IF(M387="Yes",IF(ISNUMBER(MATCH(C387,Regions!B:B,0)),"Yes",""),"")</f>
        <v>Yes</v>
      </c>
    </row>
    <row r="388" spans="1:15" x14ac:dyDescent="0.25">
      <c r="A388" t="s">
        <v>193</v>
      </c>
      <c r="B388" t="s">
        <v>25</v>
      </c>
      <c r="C388" t="s">
        <v>26</v>
      </c>
      <c r="D388">
        <f t="shared" si="16"/>
        <v>13.63</v>
      </c>
      <c r="E388">
        <f t="shared" si="17"/>
        <v>40.001529295565533</v>
      </c>
      <c r="H388">
        <v>2037</v>
      </c>
      <c r="I388">
        <f>ROUND('Hurdles2022$'!I388*Hurdles!$P$1,3)</f>
        <v>13.63</v>
      </c>
      <c r="J388">
        <f>ROUND('Hurdles2022$'!J388*Hurdles!$P$1,3)</f>
        <v>8.64</v>
      </c>
      <c r="K388" t="str" cm="1">
        <f t="array" ref="K388">IF(OR(ISNUMBER(MATCH(B388&amp;C388,RemoteGen!$B:$B&amp;RemoteGen!$C:$C,0)),ISNUMBER(MATCH(C388&amp;B388,RemoteGen!$B:$B&amp;RemoteGen!$C:$C,0))),"Yes","")</f>
        <v>Yes</v>
      </c>
      <c r="L388" t="str">
        <f>IF(AND(ISNUMBER(MATCH(B388,Regions!A:A,0)),ISNUMBER(MATCH(C388,Regions!A:A,0))),"Yes","")</f>
        <v/>
      </c>
      <c r="M388" t="str">
        <f>IF(AND(ISNUMBER(MATCH(B388,Regions!A:A,0)),ISNUMBER(MATCH(C388,Regions!A:A,0))),"",IF(OR(ISNUMBER(MATCH(B388,Regions!A:A,0)),ISNUMBER(MATCH(C388,Regions!A:A,0))),"Yes",""))</f>
        <v>Yes</v>
      </c>
      <c r="N388" t="str">
        <f>IF(M388="Yes",IF(ISNUMBER(MATCH(B388,Regions!B:B,0)),"Yes",""),"")</f>
        <v/>
      </c>
      <c r="O388" t="str">
        <f>IF(M388="Yes",IF(ISNUMBER(MATCH(C388,Regions!B:B,0)),"Yes",""),"")</f>
        <v>Yes</v>
      </c>
    </row>
    <row r="389" spans="1:15" x14ac:dyDescent="0.25">
      <c r="A389" t="s">
        <v>193</v>
      </c>
      <c r="B389" t="s">
        <v>26</v>
      </c>
      <c r="C389" t="s">
        <v>27</v>
      </c>
      <c r="D389">
        <f t="shared" si="16"/>
        <v>40.001529295565533</v>
      </c>
      <c r="E389">
        <f t="shared" si="17"/>
        <v>13.468999999999999</v>
      </c>
      <c r="H389">
        <v>2037</v>
      </c>
      <c r="I389">
        <f>ROUND('Hurdles2022$'!I389*Hurdles!$P$1,3)</f>
        <v>8.64</v>
      </c>
      <c r="J389">
        <f>ROUND('Hurdles2022$'!J389*Hurdles!$P$1,3)</f>
        <v>13.468999999999999</v>
      </c>
      <c r="K389" t="str" cm="1">
        <f t="array" ref="K389">IF(OR(ISNUMBER(MATCH(B389&amp;C389,RemoteGen!$B:$B&amp;RemoteGen!$C:$C,0)),ISNUMBER(MATCH(C389&amp;B389,RemoteGen!$B:$B&amp;RemoteGen!$C:$C,0))),"Yes","")</f>
        <v/>
      </c>
      <c r="L389" t="str">
        <f>IF(AND(ISNUMBER(MATCH(B389,Regions!A:A,0)),ISNUMBER(MATCH(C389,Regions!A:A,0))),"Yes","")</f>
        <v/>
      </c>
      <c r="M389" t="str">
        <f>IF(AND(ISNUMBER(MATCH(B389,Regions!A:A,0)),ISNUMBER(MATCH(C389,Regions!A:A,0))),"",IF(OR(ISNUMBER(MATCH(B389,Regions!A:A,0)),ISNUMBER(MATCH(C389,Regions!A:A,0))),"Yes",""))</f>
        <v>Yes</v>
      </c>
      <c r="N389" t="str">
        <f>IF(M389="Yes",IF(ISNUMBER(MATCH(B389,Regions!B:B,0)),"Yes",""),"")</f>
        <v>Yes</v>
      </c>
      <c r="O389" t="str">
        <f>IF(M389="Yes",IF(ISNUMBER(MATCH(C389,Regions!B:B,0)),"Yes",""),"")</f>
        <v/>
      </c>
    </row>
    <row r="390" spans="1:15" x14ac:dyDescent="0.25">
      <c r="A390" t="s">
        <v>193</v>
      </c>
      <c r="B390" t="s">
        <v>26</v>
      </c>
      <c r="C390" t="s">
        <v>14</v>
      </c>
      <c r="D390">
        <f t="shared" si="16"/>
        <v>40.001529295565533</v>
      </c>
      <c r="E390">
        <f t="shared" si="17"/>
        <v>13.468999999999999</v>
      </c>
      <c r="H390">
        <v>2037</v>
      </c>
      <c r="I390">
        <f>ROUND('Hurdles2022$'!I390*Hurdles!$P$1,3)</f>
        <v>8.64</v>
      </c>
      <c r="J390">
        <f>ROUND('Hurdles2022$'!J390*Hurdles!$P$1,3)</f>
        <v>13.468999999999999</v>
      </c>
      <c r="K390" t="str" cm="1">
        <f t="array" ref="K390">IF(OR(ISNUMBER(MATCH(B390&amp;C390,RemoteGen!$B:$B&amp;RemoteGen!$C:$C,0)),ISNUMBER(MATCH(C390&amp;B390,RemoteGen!$B:$B&amp;RemoteGen!$C:$C,0))),"Yes","")</f>
        <v>Yes</v>
      </c>
      <c r="L390" t="str">
        <f>IF(AND(ISNUMBER(MATCH(B390,Regions!A:A,0)),ISNUMBER(MATCH(C390,Regions!A:A,0))),"Yes","")</f>
        <v/>
      </c>
      <c r="M390" t="str">
        <f>IF(AND(ISNUMBER(MATCH(B390,Regions!A:A,0)),ISNUMBER(MATCH(C390,Regions!A:A,0))),"",IF(OR(ISNUMBER(MATCH(B390,Regions!A:A,0)),ISNUMBER(MATCH(C390,Regions!A:A,0))),"Yes",""))</f>
        <v>Yes</v>
      </c>
      <c r="N390" t="str">
        <f>IF(M390="Yes",IF(ISNUMBER(MATCH(B390,Regions!B:B,0)),"Yes",""),"")</f>
        <v>Yes</v>
      </c>
      <c r="O390" t="str">
        <f>IF(M390="Yes",IF(ISNUMBER(MATCH(C390,Regions!B:B,0)),"Yes",""),"")</f>
        <v/>
      </c>
    </row>
    <row r="391" spans="1:15" x14ac:dyDescent="0.25">
      <c r="A391" t="s">
        <v>193</v>
      </c>
      <c r="B391" t="s">
        <v>11</v>
      </c>
      <c r="C391" t="s">
        <v>24</v>
      </c>
      <c r="D391">
        <f t="shared" si="16"/>
        <v>35.184529295565525</v>
      </c>
      <c r="E391">
        <f t="shared" si="17"/>
        <v>7.25</v>
      </c>
      <c r="H391">
        <v>2037</v>
      </c>
      <c r="I391">
        <f>ROUND('Hurdles2022$'!I391*Hurdles!$P$1,3)</f>
        <v>3.823</v>
      </c>
      <c r="J391">
        <f>ROUND('Hurdles2022$'!J391*Hurdles!$P$1,3)</f>
        <v>7.25</v>
      </c>
      <c r="K391" t="str" cm="1">
        <f t="array" ref="K391">IF(OR(ISNUMBER(MATCH(B391&amp;C391,RemoteGen!$B:$B&amp;RemoteGen!$C:$C,0)),ISNUMBER(MATCH(C391&amp;B391,RemoteGen!$B:$B&amp;RemoteGen!$C:$C,0))),"Yes","")</f>
        <v/>
      </c>
      <c r="L391" t="str">
        <f>IF(AND(ISNUMBER(MATCH(B391,Regions!A:A,0)),ISNUMBER(MATCH(C391,Regions!A:A,0))),"Yes","")</f>
        <v/>
      </c>
      <c r="M391" t="str">
        <f>IF(AND(ISNUMBER(MATCH(B391,Regions!A:A,0)),ISNUMBER(MATCH(C391,Regions!A:A,0))),"",IF(OR(ISNUMBER(MATCH(B391,Regions!A:A,0)),ISNUMBER(MATCH(C391,Regions!A:A,0))),"Yes",""))</f>
        <v>Yes</v>
      </c>
      <c r="N391" t="str">
        <f>IF(M391="Yes",IF(ISNUMBER(MATCH(B391,Regions!B:B,0)),"Yes",""),"")</f>
        <v>Yes</v>
      </c>
      <c r="O391" t="str">
        <f>IF(M391="Yes",IF(ISNUMBER(MATCH(C391,Regions!B:B,0)),"Yes",""),"")</f>
        <v/>
      </c>
    </row>
    <row r="392" spans="1:15" x14ac:dyDescent="0.25">
      <c r="A392" t="s">
        <v>193</v>
      </c>
      <c r="B392" t="s">
        <v>30</v>
      </c>
      <c r="C392" t="s">
        <v>27</v>
      </c>
      <c r="D392">
        <f t="shared" si="16"/>
        <v>35.184529295565525</v>
      </c>
      <c r="E392">
        <f t="shared" si="17"/>
        <v>13.468999999999999</v>
      </c>
      <c r="H392">
        <v>2037</v>
      </c>
      <c r="I392">
        <f>ROUND('Hurdles2022$'!I392*Hurdles!$P$1,3)</f>
        <v>3.823</v>
      </c>
      <c r="J392">
        <f>ROUND('Hurdles2022$'!J392*Hurdles!$P$1,3)</f>
        <v>13.468999999999999</v>
      </c>
      <c r="K392" t="str" cm="1">
        <f t="array" ref="K392">IF(OR(ISNUMBER(MATCH(B392&amp;C392,RemoteGen!$B:$B&amp;RemoteGen!$C:$C,0)),ISNUMBER(MATCH(C392&amp;B392,RemoteGen!$B:$B&amp;RemoteGen!$C:$C,0))),"Yes","")</f>
        <v>Yes</v>
      </c>
      <c r="L392" t="str">
        <f>IF(AND(ISNUMBER(MATCH(B392,Regions!A:A,0)),ISNUMBER(MATCH(C392,Regions!A:A,0))),"Yes","")</f>
        <v/>
      </c>
      <c r="M392" t="str">
        <f>IF(AND(ISNUMBER(MATCH(B392,Regions!A:A,0)),ISNUMBER(MATCH(C392,Regions!A:A,0))),"",IF(OR(ISNUMBER(MATCH(B392,Regions!A:A,0)),ISNUMBER(MATCH(C392,Regions!A:A,0))),"Yes",""))</f>
        <v>Yes</v>
      </c>
      <c r="N392" t="str">
        <f>IF(M392="Yes",IF(ISNUMBER(MATCH(B392,Regions!B:B,0)),"Yes",""),"")</f>
        <v>Yes</v>
      </c>
      <c r="O392" t="str">
        <f>IF(M392="Yes",IF(ISNUMBER(MATCH(C392,Regions!B:B,0)),"Yes",""),"")</f>
        <v/>
      </c>
    </row>
    <row r="393" spans="1:15" x14ac:dyDescent="0.25">
      <c r="A393" t="s">
        <v>193</v>
      </c>
      <c r="B393" t="s">
        <v>27</v>
      </c>
      <c r="C393" t="s">
        <v>20</v>
      </c>
      <c r="D393">
        <f t="shared" si="16"/>
        <v>13.468999999999999</v>
      </c>
      <c r="E393">
        <f t="shared" si="17"/>
        <v>33.732529295565527</v>
      </c>
      <c r="H393">
        <v>2037</v>
      </c>
      <c r="I393">
        <f>ROUND('Hurdles2022$'!I393*Hurdles!$P$1,3)</f>
        <v>13.468999999999999</v>
      </c>
      <c r="J393">
        <f>ROUND('Hurdles2022$'!J393*Hurdles!$P$1,3)</f>
        <v>2.371</v>
      </c>
      <c r="K393" t="str" cm="1">
        <f t="array" ref="K393">IF(OR(ISNUMBER(MATCH(B393&amp;C393,RemoteGen!$B:$B&amp;RemoteGen!$C:$C,0)),ISNUMBER(MATCH(C393&amp;B393,RemoteGen!$B:$B&amp;RemoteGen!$C:$C,0))),"Yes","")</f>
        <v>Yes</v>
      </c>
      <c r="L393" t="str">
        <f>IF(AND(ISNUMBER(MATCH(B393,Regions!A:A,0)),ISNUMBER(MATCH(C393,Regions!A:A,0))),"Yes","")</f>
        <v/>
      </c>
      <c r="M393" t="str">
        <f>IF(AND(ISNUMBER(MATCH(B393,Regions!A:A,0)),ISNUMBER(MATCH(C393,Regions!A:A,0))),"",IF(OR(ISNUMBER(MATCH(B393,Regions!A:A,0)),ISNUMBER(MATCH(C393,Regions!A:A,0))),"Yes",""))</f>
        <v>Yes</v>
      </c>
      <c r="N393" t="str">
        <f>IF(M393="Yes",IF(ISNUMBER(MATCH(B393,Regions!B:B,0)),"Yes",""),"")</f>
        <v/>
      </c>
      <c r="O393" t="str">
        <f>IF(M393="Yes",IF(ISNUMBER(MATCH(C393,Regions!B:B,0)),"Yes",""),"")</f>
        <v>Yes</v>
      </c>
    </row>
    <row r="394" spans="1:15" x14ac:dyDescent="0.25">
      <c r="A394" t="s">
        <v>193</v>
      </c>
      <c r="B394" t="s">
        <v>22</v>
      </c>
      <c r="C394" t="s">
        <v>27</v>
      </c>
      <c r="D394">
        <f t="shared" si="16"/>
        <v>34.50252929556553</v>
      </c>
      <c r="E394">
        <f t="shared" si="17"/>
        <v>13.63</v>
      </c>
      <c r="H394">
        <v>2037</v>
      </c>
      <c r="I394">
        <f>ROUND('Hurdles2022$'!I394*Hurdles!$P$1,3)</f>
        <v>3.141</v>
      </c>
      <c r="J394">
        <f>ROUND('Hurdles2022$'!J394*Hurdles!$P$1,3)</f>
        <v>13.63</v>
      </c>
      <c r="K394" t="str" cm="1">
        <f t="array" ref="K394">IF(OR(ISNUMBER(MATCH(B394&amp;C394,RemoteGen!$B:$B&amp;RemoteGen!$C:$C,0)),ISNUMBER(MATCH(C394&amp;B394,RemoteGen!$B:$B&amp;RemoteGen!$C:$C,0))),"Yes","")</f>
        <v>Yes</v>
      </c>
      <c r="L394" t="str">
        <f>IF(AND(ISNUMBER(MATCH(B394,Regions!A:A,0)),ISNUMBER(MATCH(C394,Regions!A:A,0))),"Yes","")</f>
        <v/>
      </c>
      <c r="M394" t="str">
        <f>IF(AND(ISNUMBER(MATCH(B394,Regions!A:A,0)),ISNUMBER(MATCH(C394,Regions!A:A,0))),"",IF(OR(ISNUMBER(MATCH(B394,Regions!A:A,0)),ISNUMBER(MATCH(C394,Regions!A:A,0))),"Yes",""))</f>
        <v>Yes</v>
      </c>
      <c r="N394" t="str">
        <f>IF(M394="Yes",IF(ISNUMBER(MATCH(B394,Regions!B:B,0)),"Yes",""),"")</f>
        <v>Yes</v>
      </c>
      <c r="O394" t="str">
        <f>IF(M394="Yes",IF(ISNUMBER(MATCH(C394,Regions!B:B,0)),"Yes",""),"")</f>
        <v/>
      </c>
    </row>
    <row r="395" spans="1:15" x14ac:dyDescent="0.25">
      <c r="A395" t="s">
        <v>193</v>
      </c>
      <c r="B395" t="s">
        <v>14</v>
      </c>
      <c r="C395" t="s">
        <v>13</v>
      </c>
      <c r="D395">
        <f t="shared" si="16"/>
        <v>13.63</v>
      </c>
      <c r="E395">
        <f t="shared" si="17"/>
        <v>36.525529295565526</v>
      </c>
      <c r="H395">
        <v>2037</v>
      </c>
      <c r="I395">
        <f>ROUND('Hurdles2022$'!I395*Hurdles!$P$1,3)</f>
        <v>13.63</v>
      </c>
      <c r="J395">
        <f>ROUND('Hurdles2022$'!J395*Hurdles!$P$1,3)</f>
        <v>5.1639999999999997</v>
      </c>
      <c r="K395" t="str" cm="1">
        <f t="array" ref="K395">IF(OR(ISNUMBER(MATCH(B395&amp;C395,RemoteGen!$B:$B&amp;RemoteGen!$C:$C,0)),ISNUMBER(MATCH(C395&amp;B395,RemoteGen!$B:$B&amp;RemoteGen!$C:$C,0))),"Yes","")</f>
        <v/>
      </c>
      <c r="L395" t="str">
        <f>IF(AND(ISNUMBER(MATCH(B395,Regions!A:A,0)),ISNUMBER(MATCH(C395,Regions!A:A,0))),"Yes","")</f>
        <v/>
      </c>
      <c r="M395" t="str">
        <f>IF(AND(ISNUMBER(MATCH(B395,Regions!A:A,0)),ISNUMBER(MATCH(C395,Regions!A:A,0))),"",IF(OR(ISNUMBER(MATCH(B395,Regions!A:A,0)),ISNUMBER(MATCH(C395,Regions!A:A,0))),"Yes",""))</f>
        <v>Yes</v>
      </c>
      <c r="N395" t="str">
        <f>IF(M395="Yes",IF(ISNUMBER(MATCH(B395,Regions!B:B,0)),"Yes",""),"")</f>
        <v/>
      </c>
      <c r="O395" t="str">
        <f>IF(M395="Yes",IF(ISNUMBER(MATCH(C395,Regions!B:B,0)),"Yes",""),"")</f>
        <v>Yes</v>
      </c>
    </row>
    <row r="396" spans="1:15" x14ac:dyDescent="0.25">
      <c r="A396" t="s">
        <v>193</v>
      </c>
      <c r="B396" t="s">
        <v>14</v>
      </c>
      <c r="C396" t="s">
        <v>18</v>
      </c>
      <c r="D396">
        <f t="shared" si="16"/>
        <v>13.468999999999999</v>
      </c>
      <c r="E396">
        <f t="shared" si="17"/>
        <v>33.732529295565527</v>
      </c>
      <c r="H396">
        <v>2037</v>
      </c>
      <c r="I396">
        <f>ROUND('Hurdles2022$'!I396*Hurdles!$P$1,3)</f>
        <v>13.468999999999999</v>
      </c>
      <c r="J396">
        <f>ROUND('Hurdles2022$'!J396*Hurdles!$P$1,3)</f>
        <v>2.371</v>
      </c>
      <c r="K396" t="str" cm="1">
        <f t="array" ref="K396">IF(OR(ISNUMBER(MATCH(B396&amp;C396,RemoteGen!$B:$B&amp;RemoteGen!$C:$C,0)),ISNUMBER(MATCH(C396&amp;B396,RemoteGen!$B:$B&amp;RemoteGen!$C:$C,0))),"Yes","")</f>
        <v>Yes</v>
      </c>
      <c r="L396" t="str">
        <f>IF(AND(ISNUMBER(MATCH(B396,Regions!A:A,0)),ISNUMBER(MATCH(C396,Regions!A:A,0))),"Yes","")</f>
        <v/>
      </c>
      <c r="M396" t="str">
        <f>IF(AND(ISNUMBER(MATCH(B396,Regions!A:A,0)),ISNUMBER(MATCH(C396,Regions!A:A,0))),"",IF(OR(ISNUMBER(MATCH(B396,Regions!A:A,0)),ISNUMBER(MATCH(C396,Regions!A:A,0))),"Yes",""))</f>
        <v>Yes</v>
      </c>
      <c r="N396" t="str">
        <f>IF(M396="Yes",IF(ISNUMBER(MATCH(B396,Regions!B:B,0)),"Yes",""),"")</f>
        <v/>
      </c>
      <c r="O396" t="str">
        <f>IF(M396="Yes",IF(ISNUMBER(MATCH(C396,Regions!B:B,0)),"Yes",""),"")</f>
        <v>Yes</v>
      </c>
    </row>
    <row r="397" spans="1:15" x14ac:dyDescent="0.25">
      <c r="A397" t="s">
        <v>193</v>
      </c>
      <c r="B397" t="s">
        <v>15</v>
      </c>
      <c r="C397" t="s">
        <v>23</v>
      </c>
      <c r="D397">
        <f t="shared" si="16"/>
        <v>13.468999999999999</v>
      </c>
      <c r="E397">
        <f t="shared" si="17"/>
        <v>34.229529295565527</v>
      </c>
      <c r="H397">
        <v>2037</v>
      </c>
      <c r="I397">
        <f>ROUND('Hurdles2022$'!I397*Hurdles!$P$1,3)</f>
        <v>13.468999999999999</v>
      </c>
      <c r="J397">
        <f>ROUND('Hurdles2022$'!J397*Hurdles!$P$1,3)</f>
        <v>2.8679999999999999</v>
      </c>
      <c r="K397" t="str" cm="1">
        <f t="array" ref="K397">IF(OR(ISNUMBER(MATCH(B397&amp;C397,RemoteGen!$B:$B&amp;RemoteGen!$C:$C,0)),ISNUMBER(MATCH(C397&amp;B397,RemoteGen!$B:$B&amp;RemoteGen!$C:$C,0))),"Yes","")</f>
        <v/>
      </c>
      <c r="L397" t="str">
        <f>IF(AND(ISNUMBER(MATCH(B397,Regions!A:A,0)),ISNUMBER(MATCH(C397,Regions!A:A,0))),"Yes","")</f>
        <v/>
      </c>
      <c r="M397" t="str">
        <f>IF(AND(ISNUMBER(MATCH(B397,Regions!A:A,0)),ISNUMBER(MATCH(C397,Regions!A:A,0))),"",IF(OR(ISNUMBER(MATCH(B397,Regions!A:A,0)),ISNUMBER(MATCH(C397,Regions!A:A,0))),"Yes",""))</f>
        <v>Yes</v>
      </c>
      <c r="N397" t="str">
        <f>IF(M397="Yes",IF(ISNUMBER(MATCH(B397,Regions!B:B,0)),"Yes",""),"")</f>
        <v/>
      </c>
      <c r="O397" t="str">
        <f>IF(M397="Yes",IF(ISNUMBER(MATCH(C397,Regions!B:B,0)),"Yes",""),"")</f>
        <v>Yes</v>
      </c>
    </row>
    <row r="398" spans="1:15" x14ac:dyDescent="0.25">
      <c r="A398" t="s">
        <v>193</v>
      </c>
      <c r="B398" t="s">
        <v>129</v>
      </c>
      <c r="C398" t="s">
        <v>20</v>
      </c>
      <c r="D398">
        <f t="shared" si="16"/>
        <v>3.141</v>
      </c>
      <c r="E398">
        <f t="shared" si="17"/>
        <v>33.732529295565527</v>
      </c>
      <c r="H398">
        <v>2037</v>
      </c>
      <c r="I398">
        <f>ROUND('Hurdles2022$'!I398*Hurdles!$P$1,3)</f>
        <v>3.141</v>
      </c>
      <c r="J398">
        <f>ROUND('Hurdles2022$'!J398*Hurdles!$P$1,3)</f>
        <v>2.371</v>
      </c>
      <c r="K398" t="str" cm="1">
        <f t="array" ref="K398">IF(OR(ISNUMBER(MATCH(B398&amp;C398,RemoteGen!$B:$B&amp;RemoteGen!$C:$C,0)),ISNUMBER(MATCH(C398&amp;B398,RemoteGen!$B:$B&amp;RemoteGen!$C:$C,0))),"Yes","")</f>
        <v/>
      </c>
      <c r="L398" t="str">
        <f>IF(AND(ISNUMBER(MATCH(B398,Regions!A:A,0)),ISNUMBER(MATCH(C398,Regions!A:A,0))),"Yes","")</f>
        <v/>
      </c>
      <c r="M398" t="str">
        <f>IF(AND(ISNUMBER(MATCH(B398,Regions!A:A,0)),ISNUMBER(MATCH(C398,Regions!A:A,0))),"",IF(OR(ISNUMBER(MATCH(B398,Regions!A:A,0)),ISNUMBER(MATCH(C398,Regions!A:A,0))),"Yes",""))</f>
        <v>Yes</v>
      </c>
      <c r="N398" t="str">
        <f>IF(M398="Yes",IF(ISNUMBER(MATCH(B398,Regions!B:B,0)),"Yes",""),"")</f>
        <v/>
      </c>
      <c r="O398" t="str">
        <f>IF(M398="Yes",IF(ISNUMBER(MATCH(C398,Regions!B:B,0)),"Yes",""),"")</f>
        <v>Yes</v>
      </c>
    </row>
    <row r="399" spans="1:15" x14ac:dyDescent="0.25">
      <c r="A399" t="s">
        <v>193</v>
      </c>
      <c r="B399" t="s">
        <v>129</v>
      </c>
      <c r="C399" t="s">
        <v>26</v>
      </c>
      <c r="D399">
        <f t="shared" si="16"/>
        <v>13.63</v>
      </c>
      <c r="E399">
        <f t="shared" si="17"/>
        <v>40.001529295565533</v>
      </c>
      <c r="H399">
        <v>2037</v>
      </c>
      <c r="I399">
        <f>ROUND('Hurdles2022$'!I399*Hurdles!$P$1,3)</f>
        <v>13.63</v>
      </c>
      <c r="J399">
        <f>ROUND('Hurdles2022$'!J399*Hurdles!$P$1,3)</f>
        <v>8.64</v>
      </c>
      <c r="K399" t="str" cm="1">
        <f t="array" ref="K399">IF(OR(ISNUMBER(MATCH(B399&amp;C399,RemoteGen!$B:$B&amp;RemoteGen!$C:$C,0)),ISNUMBER(MATCH(C399&amp;B399,RemoteGen!$B:$B&amp;RemoteGen!$C:$C,0))),"Yes","")</f>
        <v/>
      </c>
      <c r="L399" t="str">
        <f>IF(AND(ISNUMBER(MATCH(B399,Regions!A:A,0)),ISNUMBER(MATCH(C399,Regions!A:A,0))),"Yes","")</f>
        <v/>
      </c>
      <c r="M399" t="str">
        <f>IF(AND(ISNUMBER(MATCH(B399,Regions!A:A,0)),ISNUMBER(MATCH(C399,Regions!A:A,0))),"",IF(OR(ISNUMBER(MATCH(B399,Regions!A:A,0)),ISNUMBER(MATCH(C399,Regions!A:A,0))),"Yes",""))</f>
        <v>Yes</v>
      </c>
      <c r="N399" t="str">
        <f>IF(M399="Yes",IF(ISNUMBER(MATCH(B399,Regions!B:B,0)),"Yes",""),"")</f>
        <v/>
      </c>
      <c r="O399" t="str">
        <f>IF(M399="Yes",IF(ISNUMBER(MATCH(C399,Regions!B:B,0)),"Yes",""),"")</f>
        <v>Yes</v>
      </c>
    </row>
    <row r="400" spans="1:15" x14ac:dyDescent="0.25">
      <c r="A400" t="s">
        <v>193</v>
      </c>
      <c r="B400" t="s">
        <v>16</v>
      </c>
      <c r="C400" t="s">
        <v>14</v>
      </c>
      <c r="D400">
        <f t="shared" si="16"/>
        <v>33.869529295565528</v>
      </c>
      <c r="E400">
        <f t="shared" si="17"/>
        <v>13.468999999999999</v>
      </c>
      <c r="H400">
        <v>2037</v>
      </c>
      <c r="I400">
        <f>ROUND('Hurdles2022$'!I400*Hurdles!$P$1,3)</f>
        <v>2.508</v>
      </c>
      <c r="J400">
        <f>ROUND('Hurdles2022$'!J400*Hurdles!$P$1,3)</f>
        <v>13.468999999999999</v>
      </c>
      <c r="K400" t="str" cm="1">
        <f t="array" ref="K400">IF(OR(ISNUMBER(MATCH(B400&amp;C400,RemoteGen!$B:$B&amp;RemoteGen!$C:$C,0)),ISNUMBER(MATCH(C400&amp;B400,RemoteGen!$B:$B&amp;RemoteGen!$C:$C,0))),"Yes","")</f>
        <v>Yes</v>
      </c>
      <c r="L400" t="str">
        <f>IF(AND(ISNUMBER(MATCH(B400,Regions!A:A,0)),ISNUMBER(MATCH(C400,Regions!A:A,0))),"Yes","")</f>
        <v/>
      </c>
      <c r="M400" t="str">
        <f>IF(AND(ISNUMBER(MATCH(B400,Regions!A:A,0)),ISNUMBER(MATCH(C400,Regions!A:A,0))),"",IF(OR(ISNUMBER(MATCH(B400,Regions!A:A,0)),ISNUMBER(MATCH(C400,Regions!A:A,0))),"Yes",""))</f>
        <v>Yes</v>
      </c>
      <c r="N400" t="str">
        <f>IF(M400="Yes",IF(ISNUMBER(MATCH(B400,Regions!B:B,0)),"Yes",""),"")</f>
        <v>Yes</v>
      </c>
      <c r="O400" t="str">
        <f>IF(M400="Yes",IF(ISNUMBER(MATCH(C400,Regions!B:B,0)),"Yes",""),"")</f>
        <v/>
      </c>
    </row>
    <row r="401" spans="1:15" x14ac:dyDescent="0.25">
      <c r="A401" t="s">
        <v>193</v>
      </c>
      <c r="B401" t="s">
        <v>18</v>
      </c>
      <c r="C401" t="s">
        <v>9</v>
      </c>
      <c r="D401">
        <f t="shared" si="16"/>
        <v>33.732529295565527</v>
      </c>
      <c r="E401">
        <f t="shared" si="17"/>
        <v>4.1210000000000004</v>
      </c>
      <c r="H401">
        <v>2037</v>
      </c>
      <c r="I401">
        <f>ROUND('Hurdles2022$'!I401*Hurdles!$P$1,3)</f>
        <v>2.371</v>
      </c>
      <c r="J401">
        <f>ROUND('Hurdles2022$'!J401*Hurdles!$P$1,3)</f>
        <v>4.1210000000000004</v>
      </c>
      <c r="K401" t="str" cm="1">
        <f t="array" ref="K401">IF(OR(ISNUMBER(MATCH(B401&amp;C401,RemoteGen!$B:$B&amp;RemoteGen!$C:$C,0)),ISNUMBER(MATCH(C401&amp;B401,RemoteGen!$B:$B&amp;RemoteGen!$C:$C,0))),"Yes","")</f>
        <v/>
      </c>
      <c r="L401" t="str">
        <f>IF(AND(ISNUMBER(MATCH(B401,Regions!A:A,0)),ISNUMBER(MATCH(C401,Regions!A:A,0))),"Yes","")</f>
        <v/>
      </c>
      <c r="M401" t="str">
        <f>IF(AND(ISNUMBER(MATCH(B401,Regions!A:A,0)),ISNUMBER(MATCH(C401,Regions!A:A,0))),"",IF(OR(ISNUMBER(MATCH(B401,Regions!A:A,0)),ISNUMBER(MATCH(C401,Regions!A:A,0))),"Yes",""))</f>
        <v>Yes</v>
      </c>
      <c r="N401" t="str">
        <f>IF(M401="Yes",IF(ISNUMBER(MATCH(B401,Regions!B:B,0)),"Yes",""),"")</f>
        <v>Yes</v>
      </c>
      <c r="O401" t="str">
        <f>IF(M401="Yes",IF(ISNUMBER(MATCH(C401,Regions!B:B,0)),"Yes",""),"")</f>
        <v/>
      </c>
    </row>
    <row r="402" spans="1:15" x14ac:dyDescent="0.25">
      <c r="A402" t="s">
        <v>193</v>
      </c>
      <c r="B402" t="s">
        <v>8</v>
      </c>
      <c r="C402" t="s">
        <v>9</v>
      </c>
      <c r="D402">
        <f t="shared" si="16"/>
        <v>38.947868347322505</v>
      </c>
      <c r="E402">
        <f t="shared" si="17"/>
        <v>4.1210000000000004</v>
      </c>
      <c r="H402">
        <v>2038</v>
      </c>
      <c r="I402">
        <f>ROUND('Hurdles2022$'!I402*Hurdles!$P$1,3)</f>
        <v>4.9029999999999996</v>
      </c>
      <c r="J402">
        <f>ROUND('Hurdles2022$'!J402*Hurdles!$P$1,3)</f>
        <v>4.1210000000000004</v>
      </c>
      <c r="K402" t="str" cm="1">
        <f t="array" ref="K402">IF(OR(ISNUMBER(MATCH(B402&amp;C402,RemoteGen!$B:$B&amp;RemoteGen!$C:$C,0)),ISNUMBER(MATCH(C402&amp;B402,RemoteGen!$B:$B&amp;RemoteGen!$C:$C,0))),"Yes","")</f>
        <v>Yes</v>
      </c>
      <c r="L402" t="str">
        <f>IF(AND(ISNUMBER(MATCH(B402,Regions!A:A,0)),ISNUMBER(MATCH(C402,Regions!A:A,0))),"Yes","")</f>
        <v/>
      </c>
      <c r="M402" t="str">
        <f>IF(AND(ISNUMBER(MATCH(B402,Regions!A:A,0)),ISNUMBER(MATCH(C402,Regions!A:A,0))),"",IF(OR(ISNUMBER(MATCH(B402,Regions!A:A,0)),ISNUMBER(MATCH(C402,Regions!A:A,0))),"Yes",""))</f>
        <v>Yes</v>
      </c>
      <c r="N402" t="str">
        <f>IF(M402="Yes",IF(ISNUMBER(MATCH(B402,Regions!B:B,0)),"Yes",""),"")</f>
        <v>Yes</v>
      </c>
      <c r="O402" t="str">
        <f>IF(M402="Yes",IF(ISNUMBER(MATCH(C402,Regions!B:B,0)),"Yes",""),"")</f>
        <v/>
      </c>
    </row>
    <row r="403" spans="1:15" x14ac:dyDescent="0.25">
      <c r="A403" t="s">
        <v>193</v>
      </c>
      <c r="B403" t="s">
        <v>8</v>
      </c>
      <c r="C403" t="s">
        <v>14</v>
      </c>
      <c r="D403">
        <f t="shared" si="16"/>
        <v>38.947868347322505</v>
      </c>
      <c r="E403">
        <f t="shared" si="17"/>
        <v>13.468999999999999</v>
      </c>
      <c r="H403">
        <v>2038</v>
      </c>
      <c r="I403">
        <f>ROUND('Hurdles2022$'!I403*Hurdles!$P$1,3)</f>
        <v>4.9029999999999996</v>
      </c>
      <c r="J403">
        <f>ROUND('Hurdles2022$'!J403*Hurdles!$P$1,3)</f>
        <v>13.468999999999999</v>
      </c>
      <c r="K403" t="str" cm="1">
        <f t="array" ref="K403">IF(OR(ISNUMBER(MATCH(B403&amp;C403,RemoteGen!$B:$B&amp;RemoteGen!$C:$C,0)),ISNUMBER(MATCH(C403&amp;B403,RemoteGen!$B:$B&amp;RemoteGen!$C:$C,0))),"Yes","")</f>
        <v>Yes</v>
      </c>
      <c r="L403" t="str">
        <f>IF(AND(ISNUMBER(MATCH(B403,Regions!A:A,0)),ISNUMBER(MATCH(C403,Regions!A:A,0))),"Yes","")</f>
        <v/>
      </c>
      <c r="M403" t="str">
        <f>IF(AND(ISNUMBER(MATCH(B403,Regions!A:A,0)),ISNUMBER(MATCH(C403,Regions!A:A,0))),"",IF(OR(ISNUMBER(MATCH(B403,Regions!A:A,0)),ISNUMBER(MATCH(C403,Regions!A:A,0))),"Yes",""))</f>
        <v>Yes</v>
      </c>
      <c r="N403" t="str">
        <f>IF(M403="Yes",IF(ISNUMBER(MATCH(B403,Regions!B:B,0)),"Yes",""),"")</f>
        <v>Yes</v>
      </c>
      <c r="O403" t="str">
        <f>IF(M403="Yes",IF(ISNUMBER(MATCH(C403,Regions!B:B,0)),"Yes",""),"")</f>
        <v/>
      </c>
    </row>
    <row r="404" spans="1:15" x14ac:dyDescent="0.25">
      <c r="A404" t="s">
        <v>193</v>
      </c>
      <c r="B404" t="s">
        <v>8</v>
      </c>
      <c r="C404" t="s">
        <v>15</v>
      </c>
      <c r="D404">
        <f t="shared" si="16"/>
        <v>38.947868347322505</v>
      </c>
      <c r="E404">
        <f t="shared" si="17"/>
        <v>13.468999999999999</v>
      </c>
      <c r="H404">
        <v>2038</v>
      </c>
      <c r="I404">
        <f>ROUND('Hurdles2022$'!I404*Hurdles!$P$1,3)</f>
        <v>4.9029999999999996</v>
      </c>
      <c r="J404">
        <f>ROUND('Hurdles2022$'!J404*Hurdles!$P$1,3)</f>
        <v>13.468999999999999</v>
      </c>
      <c r="K404" t="str" cm="1">
        <f t="array" ref="K404">IF(OR(ISNUMBER(MATCH(B404&amp;C404,RemoteGen!$B:$B&amp;RemoteGen!$C:$C,0)),ISNUMBER(MATCH(C404&amp;B404,RemoteGen!$B:$B&amp;RemoteGen!$C:$C,0))),"Yes","")</f>
        <v>Yes</v>
      </c>
      <c r="L404" t="str">
        <f>IF(AND(ISNUMBER(MATCH(B404,Regions!A:A,0)),ISNUMBER(MATCH(C404,Regions!A:A,0))),"Yes","")</f>
        <v/>
      </c>
      <c r="M404" t="str">
        <f>IF(AND(ISNUMBER(MATCH(B404,Regions!A:A,0)),ISNUMBER(MATCH(C404,Regions!A:A,0))),"",IF(OR(ISNUMBER(MATCH(B404,Regions!A:A,0)),ISNUMBER(MATCH(C404,Regions!A:A,0))),"Yes",""))</f>
        <v>Yes</v>
      </c>
      <c r="N404" t="str">
        <f>IF(M404="Yes",IF(ISNUMBER(MATCH(B404,Regions!B:B,0)),"Yes",""),"")</f>
        <v>Yes</v>
      </c>
      <c r="O404" t="str">
        <f>IF(M404="Yes",IF(ISNUMBER(MATCH(C404,Regions!B:B,0)),"Yes",""),"")</f>
        <v/>
      </c>
    </row>
    <row r="405" spans="1:15" x14ac:dyDescent="0.25">
      <c r="A405" t="s">
        <v>193</v>
      </c>
      <c r="B405" t="s">
        <v>23</v>
      </c>
      <c r="C405" t="s">
        <v>9</v>
      </c>
      <c r="D405">
        <f t="shared" si="16"/>
        <v>36.912868347322508</v>
      </c>
      <c r="E405">
        <f t="shared" si="17"/>
        <v>4.1210000000000004</v>
      </c>
      <c r="H405">
        <v>2038</v>
      </c>
      <c r="I405">
        <f>ROUND('Hurdles2022$'!I405*Hurdles!$P$1,3)</f>
        <v>2.8679999999999999</v>
      </c>
      <c r="J405">
        <f>ROUND('Hurdles2022$'!J405*Hurdles!$P$1,3)</f>
        <v>4.1210000000000004</v>
      </c>
      <c r="K405" t="str" cm="1">
        <f t="array" ref="K405">IF(OR(ISNUMBER(MATCH(B405&amp;C405,RemoteGen!$B:$B&amp;RemoteGen!$C:$C,0)),ISNUMBER(MATCH(C405&amp;B405,RemoteGen!$B:$B&amp;RemoteGen!$C:$C,0))),"Yes","")</f>
        <v/>
      </c>
      <c r="L405" t="str">
        <f>IF(AND(ISNUMBER(MATCH(B405,Regions!A:A,0)),ISNUMBER(MATCH(C405,Regions!A:A,0))),"Yes","")</f>
        <v/>
      </c>
      <c r="M405" t="str">
        <f>IF(AND(ISNUMBER(MATCH(B405,Regions!A:A,0)),ISNUMBER(MATCH(C405,Regions!A:A,0))),"",IF(OR(ISNUMBER(MATCH(B405,Regions!A:A,0)),ISNUMBER(MATCH(C405,Regions!A:A,0))),"Yes",""))</f>
        <v>Yes</v>
      </c>
      <c r="N405" t="str">
        <f>IF(M405="Yes",IF(ISNUMBER(MATCH(B405,Regions!B:B,0)),"Yes",""),"")</f>
        <v>Yes</v>
      </c>
      <c r="O405" t="str">
        <f>IF(M405="Yes",IF(ISNUMBER(MATCH(C405,Regions!B:B,0)),"Yes",""),"")</f>
        <v/>
      </c>
    </row>
    <row r="406" spans="1:15" x14ac:dyDescent="0.25">
      <c r="A406" t="s">
        <v>193</v>
      </c>
      <c r="B406" t="s">
        <v>9</v>
      </c>
      <c r="C406" t="s">
        <v>16</v>
      </c>
      <c r="D406">
        <f t="shared" si="16"/>
        <v>4.1210000000000004</v>
      </c>
      <c r="E406">
        <f t="shared" si="17"/>
        <v>38.947868347322505</v>
      </c>
      <c r="H406">
        <v>2038</v>
      </c>
      <c r="I406">
        <f>ROUND('Hurdles2022$'!I406*Hurdles!$P$1,3)</f>
        <v>4.1210000000000004</v>
      </c>
      <c r="J406">
        <f>ROUND('Hurdles2022$'!J406*Hurdles!$P$1,3)</f>
        <v>4.9029999999999996</v>
      </c>
      <c r="K406" t="str" cm="1">
        <f t="array" ref="K406">IF(OR(ISNUMBER(MATCH(B406&amp;C406,RemoteGen!$B:$B&amp;RemoteGen!$C:$C,0)),ISNUMBER(MATCH(C406&amp;B406,RemoteGen!$B:$B&amp;RemoteGen!$C:$C,0))),"Yes","")</f>
        <v>Yes</v>
      </c>
      <c r="L406" t="str">
        <f>IF(AND(ISNUMBER(MATCH(B406,Regions!A:A,0)),ISNUMBER(MATCH(C406,Regions!A:A,0))),"Yes","")</f>
        <v/>
      </c>
      <c r="M406" t="str">
        <f>IF(AND(ISNUMBER(MATCH(B406,Regions!A:A,0)),ISNUMBER(MATCH(C406,Regions!A:A,0))),"",IF(OR(ISNUMBER(MATCH(B406,Regions!A:A,0)),ISNUMBER(MATCH(C406,Regions!A:A,0))),"Yes",""))</f>
        <v>Yes</v>
      </c>
      <c r="N406" t="str">
        <f>IF(M406="Yes",IF(ISNUMBER(MATCH(B406,Regions!B:B,0)),"Yes",""),"")</f>
        <v/>
      </c>
      <c r="O406" t="str">
        <f>IF(M406="Yes",IF(ISNUMBER(MATCH(C406,Regions!B:B,0)),"Yes",""),"")</f>
        <v>Yes</v>
      </c>
    </row>
    <row r="407" spans="1:15" x14ac:dyDescent="0.25">
      <c r="A407" t="s">
        <v>193</v>
      </c>
      <c r="B407" t="s">
        <v>24</v>
      </c>
      <c r="C407" t="s">
        <v>20</v>
      </c>
      <c r="D407">
        <f t="shared" si="16"/>
        <v>7.25</v>
      </c>
      <c r="E407">
        <f t="shared" si="17"/>
        <v>36.415868347322508</v>
      </c>
      <c r="H407">
        <v>2038</v>
      </c>
      <c r="I407">
        <f>ROUND('Hurdles2022$'!I407*Hurdles!$P$1,3)</f>
        <v>7.25</v>
      </c>
      <c r="J407">
        <f>ROUND('Hurdles2022$'!J407*Hurdles!$P$1,3)</f>
        <v>2.371</v>
      </c>
      <c r="K407" t="str" cm="1">
        <f t="array" ref="K407">IF(OR(ISNUMBER(MATCH(B407&amp;C407,RemoteGen!$B:$B&amp;RemoteGen!$C:$C,0)),ISNUMBER(MATCH(C407&amp;B407,RemoteGen!$B:$B&amp;RemoteGen!$C:$C,0))),"Yes","")</f>
        <v/>
      </c>
      <c r="L407" t="str">
        <f>IF(AND(ISNUMBER(MATCH(B407,Regions!A:A,0)),ISNUMBER(MATCH(C407,Regions!A:A,0))),"Yes","")</f>
        <v/>
      </c>
      <c r="M407" t="str">
        <f>IF(AND(ISNUMBER(MATCH(B407,Regions!A:A,0)),ISNUMBER(MATCH(C407,Regions!A:A,0))),"",IF(OR(ISNUMBER(MATCH(B407,Regions!A:A,0)),ISNUMBER(MATCH(C407,Regions!A:A,0))),"Yes",""))</f>
        <v>Yes</v>
      </c>
      <c r="N407" t="str">
        <f>IF(M407="Yes",IF(ISNUMBER(MATCH(B407,Regions!B:B,0)),"Yes",""),"")</f>
        <v/>
      </c>
      <c r="O407" t="str">
        <f>IF(M407="Yes",IF(ISNUMBER(MATCH(C407,Regions!B:B,0)),"Yes",""),"")</f>
        <v>Yes</v>
      </c>
    </row>
    <row r="408" spans="1:15" x14ac:dyDescent="0.25">
      <c r="A408" t="s">
        <v>193</v>
      </c>
      <c r="B408" t="s">
        <v>25</v>
      </c>
      <c r="C408" t="s">
        <v>20</v>
      </c>
      <c r="D408">
        <f t="shared" si="16"/>
        <v>3.141</v>
      </c>
      <c r="E408">
        <f t="shared" si="17"/>
        <v>36.415868347322508</v>
      </c>
      <c r="H408">
        <v>2038</v>
      </c>
      <c r="I408">
        <f>ROUND('Hurdles2022$'!I408*Hurdles!$P$1,3)</f>
        <v>3.141</v>
      </c>
      <c r="J408">
        <f>ROUND('Hurdles2022$'!J408*Hurdles!$P$1,3)</f>
        <v>2.371</v>
      </c>
      <c r="K408" t="str" cm="1">
        <f t="array" ref="K408">IF(OR(ISNUMBER(MATCH(B408&amp;C408,RemoteGen!$B:$B&amp;RemoteGen!$C:$C,0)),ISNUMBER(MATCH(C408&amp;B408,RemoteGen!$B:$B&amp;RemoteGen!$C:$C,0))),"Yes","")</f>
        <v/>
      </c>
      <c r="L408" t="str">
        <f>IF(AND(ISNUMBER(MATCH(B408,Regions!A:A,0)),ISNUMBER(MATCH(C408,Regions!A:A,0))),"Yes","")</f>
        <v/>
      </c>
      <c r="M408" t="str">
        <f>IF(AND(ISNUMBER(MATCH(B408,Regions!A:A,0)),ISNUMBER(MATCH(C408,Regions!A:A,0))),"",IF(OR(ISNUMBER(MATCH(B408,Regions!A:A,0)),ISNUMBER(MATCH(C408,Regions!A:A,0))),"Yes",""))</f>
        <v>Yes</v>
      </c>
      <c r="N408" t="str">
        <f>IF(M408="Yes",IF(ISNUMBER(MATCH(B408,Regions!B:B,0)),"Yes",""),"")</f>
        <v/>
      </c>
      <c r="O408" t="str">
        <f>IF(M408="Yes",IF(ISNUMBER(MATCH(C408,Regions!B:B,0)),"Yes",""),"")</f>
        <v>Yes</v>
      </c>
    </row>
    <row r="409" spans="1:15" x14ac:dyDescent="0.25">
      <c r="A409" t="s">
        <v>193</v>
      </c>
      <c r="B409" t="s">
        <v>25</v>
      </c>
      <c r="C409" t="s">
        <v>26</v>
      </c>
      <c r="D409">
        <f t="shared" si="16"/>
        <v>13.63</v>
      </c>
      <c r="E409">
        <f t="shared" si="17"/>
        <v>42.684868347322507</v>
      </c>
      <c r="H409">
        <v>2038</v>
      </c>
      <c r="I409">
        <f>ROUND('Hurdles2022$'!I409*Hurdles!$P$1,3)</f>
        <v>13.63</v>
      </c>
      <c r="J409">
        <f>ROUND('Hurdles2022$'!J409*Hurdles!$P$1,3)</f>
        <v>8.64</v>
      </c>
      <c r="K409" t="str" cm="1">
        <f t="array" ref="K409">IF(OR(ISNUMBER(MATCH(B409&amp;C409,RemoteGen!$B:$B&amp;RemoteGen!$C:$C,0)),ISNUMBER(MATCH(C409&amp;B409,RemoteGen!$B:$B&amp;RemoteGen!$C:$C,0))),"Yes","")</f>
        <v>Yes</v>
      </c>
      <c r="L409" t="str">
        <f>IF(AND(ISNUMBER(MATCH(B409,Regions!A:A,0)),ISNUMBER(MATCH(C409,Regions!A:A,0))),"Yes","")</f>
        <v/>
      </c>
      <c r="M409" t="str">
        <f>IF(AND(ISNUMBER(MATCH(B409,Regions!A:A,0)),ISNUMBER(MATCH(C409,Regions!A:A,0))),"",IF(OR(ISNUMBER(MATCH(B409,Regions!A:A,0)),ISNUMBER(MATCH(C409,Regions!A:A,0))),"Yes",""))</f>
        <v>Yes</v>
      </c>
      <c r="N409" t="str">
        <f>IF(M409="Yes",IF(ISNUMBER(MATCH(B409,Regions!B:B,0)),"Yes",""),"")</f>
        <v/>
      </c>
      <c r="O409" t="str">
        <f>IF(M409="Yes",IF(ISNUMBER(MATCH(C409,Regions!B:B,0)),"Yes",""),"")</f>
        <v>Yes</v>
      </c>
    </row>
    <row r="410" spans="1:15" x14ac:dyDescent="0.25">
      <c r="A410" t="s">
        <v>193</v>
      </c>
      <c r="B410" t="s">
        <v>26</v>
      </c>
      <c r="C410" t="s">
        <v>27</v>
      </c>
      <c r="D410">
        <f t="shared" si="16"/>
        <v>42.684868347322507</v>
      </c>
      <c r="E410">
        <f t="shared" si="17"/>
        <v>13.468999999999999</v>
      </c>
      <c r="H410">
        <v>2038</v>
      </c>
      <c r="I410">
        <f>ROUND('Hurdles2022$'!I410*Hurdles!$P$1,3)</f>
        <v>8.64</v>
      </c>
      <c r="J410">
        <f>ROUND('Hurdles2022$'!J410*Hurdles!$P$1,3)</f>
        <v>13.468999999999999</v>
      </c>
      <c r="K410" t="str" cm="1">
        <f t="array" ref="K410">IF(OR(ISNUMBER(MATCH(B410&amp;C410,RemoteGen!$B:$B&amp;RemoteGen!$C:$C,0)),ISNUMBER(MATCH(C410&amp;B410,RemoteGen!$B:$B&amp;RemoteGen!$C:$C,0))),"Yes","")</f>
        <v/>
      </c>
      <c r="L410" t="str">
        <f>IF(AND(ISNUMBER(MATCH(B410,Regions!A:A,0)),ISNUMBER(MATCH(C410,Regions!A:A,0))),"Yes","")</f>
        <v/>
      </c>
      <c r="M410" t="str">
        <f>IF(AND(ISNUMBER(MATCH(B410,Regions!A:A,0)),ISNUMBER(MATCH(C410,Regions!A:A,0))),"",IF(OR(ISNUMBER(MATCH(B410,Regions!A:A,0)),ISNUMBER(MATCH(C410,Regions!A:A,0))),"Yes",""))</f>
        <v>Yes</v>
      </c>
      <c r="N410" t="str">
        <f>IF(M410="Yes",IF(ISNUMBER(MATCH(B410,Regions!B:B,0)),"Yes",""),"")</f>
        <v>Yes</v>
      </c>
      <c r="O410" t="str">
        <f>IF(M410="Yes",IF(ISNUMBER(MATCH(C410,Regions!B:B,0)),"Yes",""),"")</f>
        <v/>
      </c>
    </row>
    <row r="411" spans="1:15" x14ac:dyDescent="0.25">
      <c r="A411" t="s">
        <v>193</v>
      </c>
      <c r="B411" t="s">
        <v>26</v>
      </c>
      <c r="C411" t="s">
        <v>14</v>
      </c>
      <c r="D411">
        <f t="shared" si="16"/>
        <v>42.684868347322507</v>
      </c>
      <c r="E411">
        <f t="shared" si="17"/>
        <v>13.468999999999999</v>
      </c>
      <c r="H411">
        <v>2038</v>
      </c>
      <c r="I411">
        <f>ROUND('Hurdles2022$'!I411*Hurdles!$P$1,3)</f>
        <v>8.64</v>
      </c>
      <c r="J411">
        <f>ROUND('Hurdles2022$'!J411*Hurdles!$P$1,3)</f>
        <v>13.468999999999999</v>
      </c>
      <c r="K411" t="str" cm="1">
        <f t="array" ref="K411">IF(OR(ISNUMBER(MATCH(B411&amp;C411,RemoteGen!$B:$B&amp;RemoteGen!$C:$C,0)),ISNUMBER(MATCH(C411&amp;B411,RemoteGen!$B:$B&amp;RemoteGen!$C:$C,0))),"Yes","")</f>
        <v>Yes</v>
      </c>
      <c r="L411" t="str">
        <f>IF(AND(ISNUMBER(MATCH(B411,Regions!A:A,0)),ISNUMBER(MATCH(C411,Regions!A:A,0))),"Yes","")</f>
        <v/>
      </c>
      <c r="M411" t="str">
        <f>IF(AND(ISNUMBER(MATCH(B411,Regions!A:A,0)),ISNUMBER(MATCH(C411,Regions!A:A,0))),"",IF(OR(ISNUMBER(MATCH(B411,Regions!A:A,0)),ISNUMBER(MATCH(C411,Regions!A:A,0))),"Yes",""))</f>
        <v>Yes</v>
      </c>
      <c r="N411" t="str">
        <f>IF(M411="Yes",IF(ISNUMBER(MATCH(B411,Regions!B:B,0)),"Yes",""),"")</f>
        <v>Yes</v>
      </c>
      <c r="O411" t="str">
        <f>IF(M411="Yes",IF(ISNUMBER(MATCH(C411,Regions!B:B,0)),"Yes",""),"")</f>
        <v/>
      </c>
    </row>
    <row r="412" spans="1:15" x14ac:dyDescent="0.25">
      <c r="A412" t="s">
        <v>193</v>
      </c>
      <c r="B412" t="s">
        <v>11</v>
      </c>
      <c r="C412" t="s">
        <v>24</v>
      </c>
      <c r="D412">
        <f t="shared" si="16"/>
        <v>37.867868347322506</v>
      </c>
      <c r="E412">
        <f t="shared" si="17"/>
        <v>7.25</v>
      </c>
      <c r="H412">
        <v>2038</v>
      </c>
      <c r="I412">
        <f>ROUND('Hurdles2022$'!I412*Hurdles!$P$1,3)</f>
        <v>3.823</v>
      </c>
      <c r="J412">
        <f>ROUND('Hurdles2022$'!J412*Hurdles!$P$1,3)</f>
        <v>7.25</v>
      </c>
      <c r="K412" t="str" cm="1">
        <f t="array" ref="K412">IF(OR(ISNUMBER(MATCH(B412&amp;C412,RemoteGen!$B:$B&amp;RemoteGen!$C:$C,0)),ISNUMBER(MATCH(C412&amp;B412,RemoteGen!$B:$B&amp;RemoteGen!$C:$C,0))),"Yes","")</f>
        <v/>
      </c>
      <c r="L412" t="str">
        <f>IF(AND(ISNUMBER(MATCH(B412,Regions!A:A,0)),ISNUMBER(MATCH(C412,Regions!A:A,0))),"Yes","")</f>
        <v/>
      </c>
      <c r="M412" t="str">
        <f>IF(AND(ISNUMBER(MATCH(B412,Regions!A:A,0)),ISNUMBER(MATCH(C412,Regions!A:A,0))),"",IF(OR(ISNUMBER(MATCH(B412,Regions!A:A,0)),ISNUMBER(MATCH(C412,Regions!A:A,0))),"Yes",""))</f>
        <v>Yes</v>
      </c>
      <c r="N412" t="str">
        <f>IF(M412="Yes",IF(ISNUMBER(MATCH(B412,Regions!B:B,0)),"Yes",""),"")</f>
        <v>Yes</v>
      </c>
      <c r="O412" t="str">
        <f>IF(M412="Yes",IF(ISNUMBER(MATCH(C412,Regions!B:B,0)),"Yes",""),"")</f>
        <v/>
      </c>
    </row>
    <row r="413" spans="1:15" x14ac:dyDescent="0.25">
      <c r="A413" t="s">
        <v>193</v>
      </c>
      <c r="B413" t="s">
        <v>30</v>
      </c>
      <c r="C413" t="s">
        <v>27</v>
      </c>
      <c r="D413">
        <f t="shared" si="16"/>
        <v>37.867868347322506</v>
      </c>
      <c r="E413">
        <f t="shared" si="17"/>
        <v>13.468999999999999</v>
      </c>
      <c r="H413">
        <v>2038</v>
      </c>
      <c r="I413">
        <f>ROUND('Hurdles2022$'!I413*Hurdles!$P$1,3)</f>
        <v>3.823</v>
      </c>
      <c r="J413">
        <f>ROUND('Hurdles2022$'!J413*Hurdles!$P$1,3)</f>
        <v>13.468999999999999</v>
      </c>
      <c r="K413" t="str" cm="1">
        <f t="array" ref="K413">IF(OR(ISNUMBER(MATCH(B413&amp;C413,RemoteGen!$B:$B&amp;RemoteGen!$C:$C,0)),ISNUMBER(MATCH(C413&amp;B413,RemoteGen!$B:$B&amp;RemoteGen!$C:$C,0))),"Yes","")</f>
        <v>Yes</v>
      </c>
      <c r="L413" t="str">
        <f>IF(AND(ISNUMBER(MATCH(B413,Regions!A:A,0)),ISNUMBER(MATCH(C413,Regions!A:A,0))),"Yes","")</f>
        <v/>
      </c>
      <c r="M413" t="str">
        <f>IF(AND(ISNUMBER(MATCH(B413,Regions!A:A,0)),ISNUMBER(MATCH(C413,Regions!A:A,0))),"",IF(OR(ISNUMBER(MATCH(B413,Regions!A:A,0)),ISNUMBER(MATCH(C413,Regions!A:A,0))),"Yes",""))</f>
        <v>Yes</v>
      </c>
      <c r="N413" t="str">
        <f>IF(M413="Yes",IF(ISNUMBER(MATCH(B413,Regions!B:B,0)),"Yes",""),"")</f>
        <v>Yes</v>
      </c>
      <c r="O413" t="str">
        <f>IF(M413="Yes",IF(ISNUMBER(MATCH(C413,Regions!B:B,0)),"Yes",""),"")</f>
        <v/>
      </c>
    </row>
    <row r="414" spans="1:15" x14ac:dyDescent="0.25">
      <c r="A414" t="s">
        <v>193</v>
      </c>
      <c r="B414" t="s">
        <v>27</v>
      </c>
      <c r="C414" t="s">
        <v>20</v>
      </c>
      <c r="D414">
        <f t="shared" si="16"/>
        <v>13.468999999999999</v>
      </c>
      <c r="E414">
        <f t="shared" si="17"/>
        <v>36.415868347322508</v>
      </c>
      <c r="H414">
        <v>2038</v>
      </c>
      <c r="I414">
        <f>ROUND('Hurdles2022$'!I414*Hurdles!$P$1,3)</f>
        <v>13.468999999999999</v>
      </c>
      <c r="J414">
        <f>ROUND('Hurdles2022$'!J414*Hurdles!$P$1,3)</f>
        <v>2.371</v>
      </c>
      <c r="K414" t="str" cm="1">
        <f t="array" ref="K414">IF(OR(ISNUMBER(MATCH(B414&amp;C414,RemoteGen!$B:$B&amp;RemoteGen!$C:$C,0)),ISNUMBER(MATCH(C414&amp;B414,RemoteGen!$B:$B&amp;RemoteGen!$C:$C,0))),"Yes","")</f>
        <v>Yes</v>
      </c>
      <c r="L414" t="str">
        <f>IF(AND(ISNUMBER(MATCH(B414,Regions!A:A,0)),ISNUMBER(MATCH(C414,Regions!A:A,0))),"Yes","")</f>
        <v/>
      </c>
      <c r="M414" t="str">
        <f>IF(AND(ISNUMBER(MATCH(B414,Regions!A:A,0)),ISNUMBER(MATCH(C414,Regions!A:A,0))),"",IF(OR(ISNUMBER(MATCH(B414,Regions!A:A,0)),ISNUMBER(MATCH(C414,Regions!A:A,0))),"Yes",""))</f>
        <v>Yes</v>
      </c>
      <c r="N414" t="str">
        <f>IF(M414="Yes",IF(ISNUMBER(MATCH(B414,Regions!B:B,0)),"Yes",""),"")</f>
        <v/>
      </c>
      <c r="O414" t="str">
        <f>IF(M414="Yes",IF(ISNUMBER(MATCH(C414,Regions!B:B,0)),"Yes",""),"")</f>
        <v>Yes</v>
      </c>
    </row>
    <row r="415" spans="1:15" x14ac:dyDescent="0.25">
      <c r="A415" t="s">
        <v>193</v>
      </c>
      <c r="B415" t="s">
        <v>22</v>
      </c>
      <c r="C415" t="s">
        <v>27</v>
      </c>
      <c r="D415">
        <f t="shared" si="16"/>
        <v>37.185868347322504</v>
      </c>
      <c r="E415">
        <f t="shared" si="17"/>
        <v>13.63</v>
      </c>
      <c r="H415">
        <v>2038</v>
      </c>
      <c r="I415">
        <f>ROUND('Hurdles2022$'!I415*Hurdles!$P$1,3)</f>
        <v>3.141</v>
      </c>
      <c r="J415">
        <f>ROUND('Hurdles2022$'!J415*Hurdles!$P$1,3)</f>
        <v>13.63</v>
      </c>
      <c r="K415" t="str" cm="1">
        <f t="array" ref="K415">IF(OR(ISNUMBER(MATCH(B415&amp;C415,RemoteGen!$B:$B&amp;RemoteGen!$C:$C,0)),ISNUMBER(MATCH(C415&amp;B415,RemoteGen!$B:$B&amp;RemoteGen!$C:$C,0))),"Yes","")</f>
        <v>Yes</v>
      </c>
      <c r="L415" t="str">
        <f>IF(AND(ISNUMBER(MATCH(B415,Regions!A:A,0)),ISNUMBER(MATCH(C415,Regions!A:A,0))),"Yes","")</f>
        <v/>
      </c>
      <c r="M415" t="str">
        <f>IF(AND(ISNUMBER(MATCH(B415,Regions!A:A,0)),ISNUMBER(MATCH(C415,Regions!A:A,0))),"",IF(OR(ISNUMBER(MATCH(B415,Regions!A:A,0)),ISNUMBER(MATCH(C415,Regions!A:A,0))),"Yes",""))</f>
        <v>Yes</v>
      </c>
      <c r="N415" t="str">
        <f>IF(M415="Yes",IF(ISNUMBER(MATCH(B415,Regions!B:B,0)),"Yes",""),"")</f>
        <v>Yes</v>
      </c>
      <c r="O415" t="str">
        <f>IF(M415="Yes",IF(ISNUMBER(MATCH(C415,Regions!B:B,0)),"Yes",""),"")</f>
        <v/>
      </c>
    </row>
    <row r="416" spans="1:15" x14ac:dyDescent="0.25">
      <c r="A416" t="s">
        <v>193</v>
      </c>
      <c r="B416" t="s">
        <v>14</v>
      </c>
      <c r="C416" t="s">
        <v>13</v>
      </c>
      <c r="D416">
        <f t="shared" si="16"/>
        <v>13.63</v>
      </c>
      <c r="E416">
        <f t="shared" si="17"/>
        <v>39.208868347322507</v>
      </c>
      <c r="H416">
        <v>2038</v>
      </c>
      <c r="I416">
        <f>ROUND('Hurdles2022$'!I416*Hurdles!$P$1,3)</f>
        <v>13.63</v>
      </c>
      <c r="J416">
        <f>ROUND('Hurdles2022$'!J416*Hurdles!$P$1,3)</f>
        <v>5.1639999999999997</v>
      </c>
      <c r="K416" t="str" cm="1">
        <f t="array" ref="K416">IF(OR(ISNUMBER(MATCH(B416&amp;C416,RemoteGen!$B:$B&amp;RemoteGen!$C:$C,0)),ISNUMBER(MATCH(C416&amp;B416,RemoteGen!$B:$B&amp;RemoteGen!$C:$C,0))),"Yes","")</f>
        <v/>
      </c>
      <c r="L416" t="str">
        <f>IF(AND(ISNUMBER(MATCH(B416,Regions!A:A,0)),ISNUMBER(MATCH(C416,Regions!A:A,0))),"Yes","")</f>
        <v/>
      </c>
      <c r="M416" t="str">
        <f>IF(AND(ISNUMBER(MATCH(B416,Regions!A:A,0)),ISNUMBER(MATCH(C416,Regions!A:A,0))),"",IF(OR(ISNUMBER(MATCH(B416,Regions!A:A,0)),ISNUMBER(MATCH(C416,Regions!A:A,0))),"Yes",""))</f>
        <v>Yes</v>
      </c>
      <c r="N416" t="str">
        <f>IF(M416="Yes",IF(ISNUMBER(MATCH(B416,Regions!B:B,0)),"Yes",""),"")</f>
        <v/>
      </c>
      <c r="O416" t="str">
        <f>IF(M416="Yes",IF(ISNUMBER(MATCH(C416,Regions!B:B,0)),"Yes",""),"")</f>
        <v>Yes</v>
      </c>
    </row>
    <row r="417" spans="1:15" x14ac:dyDescent="0.25">
      <c r="A417" t="s">
        <v>193</v>
      </c>
      <c r="B417" t="s">
        <v>14</v>
      </c>
      <c r="C417" t="s">
        <v>18</v>
      </c>
      <c r="D417">
        <f t="shared" si="16"/>
        <v>13.468999999999999</v>
      </c>
      <c r="E417">
        <f t="shared" si="17"/>
        <v>36.415868347322508</v>
      </c>
      <c r="H417">
        <v>2038</v>
      </c>
      <c r="I417">
        <f>ROUND('Hurdles2022$'!I417*Hurdles!$P$1,3)</f>
        <v>13.468999999999999</v>
      </c>
      <c r="J417">
        <f>ROUND('Hurdles2022$'!J417*Hurdles!$P$1,3)</f>
        <v>2.371</v>
      </c>
      <c r="K417" t="str" cm="1">
        <f t="array" ref="K417">IF(OR(ISNUMBER(MATCH(B417&amp;C417,RemoteGen!$B:$B&amp;RemoteGen!$C:$C,0)),ISNUMBER(MATCH(C417&amp;B417,RemoteGen!$B:$B&amp;RemoteGen!$C:$C,0))),"Yes","")</f>
        <v>Yes</v>
      </c>
      <c r="L417" t="str">
        <f>IF(AND(ISNUMBER(MATCH(B417,Regions!A:A,0)),ISNUMBER(MATCH(C417,Regions!A:A,0))),"Yes","")</f>
        <v/>
      </c>
      <c r="M417" t="str">
        <f>IF(AND(ISNUMBER(MATCH(B417,Regions!A:A,0)),ISNUMBER(MATCH(C417,Regions!A:A,0))),"",IF(OR(ISNUMBER(MATCH(B417,Regions!A:A,0)),ISNUMBER(MATCH(C417,Regions!A:A,0))),"Yes",""))</f>
        <v>Yes</v>
      </c>
      <c r="N417" t="str">
        <f>IF(M417="Yes",IF(ISNUMBER(MATCH(B417,Regions!B:B,0)),"Yes",""),"")</f>
        <v/>
      </c>
      <c r="O417" t="str">
        <f>IF(M417="Yes",IF(ISNUMBER(MATCH(C417,Regions!B:B,0)),"Yes",""),"")</f>
        <v>Yes</v>
      </c>
    </row>
    <row r="418" spans="1:15" x14ac:dyDescent="0.25">
      <c r="A418" t="s">
        <v>193</v>
      </c>
      <c r="B418" t="s">
        <v>15</v>
      </c>
      <c r="C418" t="s">
        <v>23</v>
      </c>
      <c r="D418">
        <f t="shared" si="16"/>
        <v>13.468999999999999</v>
      </c>
      <c r="E418">
        <f t="shared" si="17"/>
        <v>36.912868347322508</v>
      </c>
      <c r="H418">
        <v>2038</v>
      </c>
      <c r="I418">
        <f>ROUND('Hurdles2022$'!I418*Hurdles!$P$1,3)</f>
        <v>13.468999999999999</v>
      </c>
      <c r="J418">
        <f>ROUND('Hurdles2022$'!J418*Hurdles!$P$1,3)</f>
        <v>2.8679999999999999</v>
      </c>
      <c r="K418" t="str" cm="1">
        <f t="array" ref="K418">IF(OR(ISNUMBER(MATCH(B418&amp;C418,RemoteGen!$B:$B&amp;RemoteGen!$C:$C,0)),ISNUMBER(MATCH(C418&amp;B418,RemoteGen!$B:$B&amp;RemoteGen!$C:$C,0))),"Yes","")</f>
        <v/>
      </c>
      <c r="L418" t="str">
        <f>IF(AND(ISNUMBER(MATCH(B418,Regions!A:A,0)),ISNUMBER(MATCH(C418,Regions!A:A,0))),"Yes","")</f>
        <v/>
      </c>
      <c r="M418" t="str">
        <f>IF(AND(ISNUMBER(MATCH(B418,Regions!A:A,0)),ISNUMBER(MATCH(C418,Regions!A:A,0))),"",IF(OR(ISNUMBER(MATCH(B418,Regions!A:A,0)),ISNUMBER(MATCH(C418,Regions!A:A,0))),"Yes",""))</f>
        <v>Yes</v>
      </c>
      <c r="N418" t="str">
        <f>IF(M418="Yes",IF(ISNUMBER(MATCH(B418,Regions!B:B,0)),"Yes",""),"")</f>
        <v/>
      </c>
      <c r="O418" t="str">
        <f>IF(M418="Yes",IF(ISNUMBER(MATCH(C418,Regions!B:B,0)),"Yes",""),"")</f>
        <v>Yes</v>
      </c>
    </row>
    <row r="419" spans="1:15" x14ac:dyDescent="0.25">
      <c r="A419" t="s">
        <v>193</v>
      </c>
      <c r="B419" t="s">
        <v>129</v>
      </c>
      <c r="C419" t="s">
        <v>20</v>
      </c>
      <c r="D419">
        <f t="shared" si="16"/>
        <v>3.141</v>
      </c>
      <c r="E419">
        <f t="shared" si="17"/>
        <v>36.415868347322508</v>
      </c>
      <c r="H419">
        <v>2038</v>
      </c>
      <c r="I419">
        <f>ROUND('Hurdles2022$'!I419*Hurdles!$P$1,3)</f>
        <v>3.141</v>
      </c>
      <c r="J419">
        <f>ROUND('Hurdles2022$'!J419*Hurdles!$P$1,3)</f>
        <v>2.371</v>
      </c>
      <c r="K419" t="str" cm="1">
        <f t="array" ref="K419">IF(OR(ISNUMBER(MATCH(B419&amp;C419,RemoteGen!$B:$B&amp;RemoteGen!$C:$C,0)),ISNUMBER(MATCH(C419&amp;B419,RemoteGen!$B:$B&amp;RemoteGen!$C:$C,0))),"Yes","")</f>
        <v/>
      </c>
      <c r="L419" t="str">
        <f>IF(AND(ISNUMBER(MATCH(B419,Regions!A:A,0)),ISNUMBER(MATCH(C419,Regions!A:A,0))),"Yes","")</f>
        <v/>
      </c>
      <c r="M419" t="str">
        <f>IF(AND(ISNUMBER(MATCH(B419,Regions!A:A,0)),ISNUMBER(MATCH(C419,Regions!A:A,0))),"",IF(OR(ISNUMBER(MATCH(B419,Regions!A:A,0)),ISNUMBER(MATCH(C419,Regions!A:A,0))),"Yes",""))</f>
        <v>Yes</v>
      </c>
      <c r="N419" t="str">
        <f>IF(M419="Yes",IF(ISNUMBER(MATCH(B419,Regions!B:B,0)),"Yes",""),"")</f>
        <v/>
      </c>
      <c r="O419" t="str">
        <f>IF(M419="Yes",IF(ISNUMBER(MATCH(C419,Regions!B:B,0)),"Yes",""),"")</f>
        <v>Yes</v>
      </c>
    </row>
    <row r="420" spans="1:15" x14ac:dyDescent="0.25">
      <c r="A420" t="s">
        <v>193</v>
      </c>
      <c r="B420" t="s">
        <v>129</v>
      </c>
      <c r="C420" t="s">
        <v>26</v>
      </c>
      <c r="D420">
        <f t="shared" si="16"/>
        <v>13.63</v>
      </c>
      <c r="E420">
        <f t="shared" si="17"/>
        <v>42.684868347322507</v>
      </c>
      <c r="H420">
        <v>2038</v>
      </c>
      <c r="I420">
        <f>ROUND('Hurdles2022$'!I420*Hurdles!$P$1,3)</f>
        <v>13.63</v>
      </c>
      <c r="J420">
        <f>ROUND('Hurdles2022$'!J420*Hurdles!$P$1,3)</f>
        <v>8.64</v>
      </c>
      <c r="K420" t="str" cm="1">
        <f t="array" ref="K420">IF(OR(ISNUMBER(MATCH(B420&amp;C420,RemoteGen!$B:$B&amp;RemoteGen!$C:$C,0)),ISNUMBER(MATCH(C420&amp;B420,RemoteGen!$B:$B&amp;RemoteGen!$C:$C,0))),"Yes","")</f>
        <v/>
      </c>
      <c r="L420" t="str">
        <f>IF(AND(ISNUMBER(MATCH(B420,Regions!A:A,0)),ISNUMBER(MATCH(C420,Regions!A:A,0))),"Yes","")</f>
        <v/>
      </c>
      <c r="M420" t="str">
        <f>IF(AND(ISNUMBER(MATCH(B420,Regions!A:A,0)),ISNUMBER(MATCH(C420,Regions!A:A,0))),"",IF(OR(ISNUMBER(MATCH(B420,Regions!A:A,0)),ISNUMBER(MATCH(C420,Regions!A:A,0))),"Yes",""))</f>
        <v>Yes</v>
      </c>
      <c r="N420" t="str">
        <f>IF(M420="Yes",IF(ISNUMBER(MATCH(B420,Regions!B:B,0)),"Yes",""),"")</f>
        <v/>
      </c>
      <c r="O420" t="str">
        <f>IF(M420="Yes",IF(ISNUMBER(MATCH(C420,Regions!B:B,0)),"Yes",""),"")</f>
        <v>Yes</v>
      </c>
    </row>
    <row r="421" spans="1:15" x14ac:dyDescent="0.25">
      <c r="A421" t="s">
        <v>193</v>
      </c>
      <c r="B421" t="s">
        <v>16</v>
      </c>
      <c r="C421" t="s">
        <v>14</v>
      </c>
      <c r="D421">
        <f t="shared" si="16"/>
        <v>36.552868347322509</v>
      </c>
      <c r="E421">
        <f t="shared" si="17"/>
        <v>13.468999999999999</v>
      </c>
      <c r="H421">
        <v>2038</v>
      </c>
      <c r="I421">
        <f>ROUND('Hurdles2022$'!I421*Hurdles!$P$1,3)</f>
        <v>2.508</v>
      </c>
      <c r="J421">
        <f>ROUND('Hurdles2022$'!J421*Hurdles!$P$1,3)</f>
        <v>13.468999999999999</v>
      </c>
      <c r="K421" t="str" cm="1">
        <f t="array" ref="K421">IF(OR(ISNUMBER(MATCH(B421&amp;C421,RemoteGen!$B:$B&amp;RemoteGen!$C:$C,0)),ISNUMBER(MATCH(C421&amp;B421,RemoteGen!$B:$B&amp;RemoteGen!$C:$C,0))),"Yes","")</f>
        <v>Yes</v>
      </c>
      <c r="L421" t="str">
        <f>IF(AND(ISNUMBER(MATCH(B421,Regions!A:A,0)),ISNUMBER(MATCH(C421,Regions!A:A,0))),"Yes","")</f>
        <v/>
      </c>
      <c r="M421" t="str">
        <f>IF(AND(ISNUMBER(MATCH(B421,Regions!A:A,0)),ISNUMBER(MATCH(C421,Regions!A:A,0))),"",IF(OR(ISNUMBER(MATCH(B421,Regions!A:A,0)),ISNUMBER(MATCH(C421,Regions!A:A,0))),"Yes",""))</f>
        <v>Yes</v>
      </c>
      <c r="N421" t="str">
        <f>IF(M421="Yes",IF(ISNUMBER(MATCH(B421,Regions!B:B,0)),"Yes",""),"")</f>
        <v>Yes</v>
      </c>
      <c r="O421" t="str">
        <f>IF(M421="Yes",IF(ISNUMBER(MATCH(C421,Regions!B:B,0)),"Yes",""),"")</f>
        <v/>
      </c>
    </row>
    <row r="422" spans="1:15" x14ac:dyDescent="0.25">
      <c r="A422" t="s">
        <v>193</v>
      </c>
      <c r="B422" t="s">
        <v>18</v>
      </c>
      <c r="C422" t="s">
        <v>9</v>
      </c>
      <c r="D422">
        <f t="shared" si="16"/>
        <v>36.415868347322508</v>
      </c>
      <c r="E422">
        <f t="shared" si="17"/>
        <v>4.1210000000000004</v>
      </c>
      <c r="H422">
        <v>2038</v>
      </c>
      <c r="I422">
        <f>ROUND('Hurdles2022$'!I422*Hurdles!$P$1,3)</f>
        <v>2.371</v>
      </c>
      <c r="J422">
        <f>ROUND('Hurdles2022$'!J422*Hurdles!$P$1,3)</f>
        <v>4.1210000000000004</v>
      </c>
      <c r="K422" t="str" cm="1">
        <f t="array" ref="K422">IF(OR(ISNUMBER(MATCH(B422&amp;C422,RemoteGen!$B:$B&amp;RemoteGen!$C:$C,0)),ISNUMBER(MATCH(C422&amp;B422,RemoteGen!$B:$B&amp;RemoteGen!$C:$C,0))),"Yes","")</f>
        <v/>
      </c>
      <c r="L422" t="str">
        <f>IF(AND(ISNUMBER(MATCH(B422,Regions!A:A,0)),ISNUMBER(MATCH(C422,Regions!A:A,0))),"Yes","")</f>
        <v/>
      </c>
      <c r="M422" t="str">
        <f>IF(AND(ISNUMBER(MATCH(B422,Regions!A:A,0)),ISNUMBER(MATCH(C422,Regions!A:A,0))),"",IF(OR(ISNUMBER(MATCH(B422,Regions!A:A,0)),ISNUMBER(MATCH(C422,Regions!A:A,0))),"Yes",""))</f>
        <v>Yes</v>
      </c>
      <c r="N422" t="str">
        <f>IF(M422="Yes",IF(ISNUMBER(MATCH(B422,Regions!B:B,0)),"Yes",""),"")</f>
        <v>Yes</v>
      </c>
      <c r="O422" t="str">
        <f>IF(M422="Yes",IF(ISNUMBER(MATCH(C422,Regions!B:B,0)),"Yes",""),"")</f>
        <v/>
      </c>
    </row>
    <row r="423" spans="1:15" x14ac:dyDescent="0.25">
      <c r="A423" t="s">
        <v>193</v>
      </c>
      <c r="B423" t="s">
        <v>8</v>
      </c>
      <c r="C423" t="s">
        <v>9</v>
      </c>
      <c r="D423">
        <f t="shared" si="16"/>
        <v>41.846050783680504</v>
      </c>
      <c r="E423">
        <f t="shared" si="17"/>
        <v>4.1210000000000004</v>
      </c>
      <c r="H423">
        <v>2039</v>
      </c>
      <c r="I423">
        <f>ROUND('Hurdles2022$'!I423*Hurdles!$P$1,3)</f>
        <v>4.9029999999999996</v>
      </c>
      <c r="J423">
        <f>ROUND('Hurdles2022$'!J423*Hurdles!$P$1,3)</f>
        <v>4.1210000000000004</v>
      </c>
      <c r="K423" t="str" cm="1">
        <f t="array" ref="K423">IF(OR(ISNUMBER(MATCH(B423&amp;C423,RemoteGen!$B:$B&amp;RemoteGen!$C:$C,0)),ISNUMBER(MATCH(C423&amp;B423,RemoteGen!$B:$B&amp;RemoteGen!$C:$C,0))),"Yes","")</f>
        <v>Yes</v>
      </c>
      <c r="L423" t="str">
        <f>IF(AND(ISNUMBER(MATCH(B423,Regions!A:A,0)),ISNUMBER(MATCH(C423,Regions!A:A,0))),"Yes","")</f>
        <v/>
      </c>
      <c r="M423" t="str">
        <f>IF(AND(ISNUMBER(MATCH(B423,Regions!A:A,0)),ISNUMBER(MATCH(C423,Regions!A:A,0))),"",IF(OR(ISNUMBER(MATCH(B423,Regions!A:A,0)),ISNUMBER(MATCH(C423,Regions!A:A,0))),"Yes",""))</f>
        <v>Yes</v>
      </c>
      <c r="N423" t="str">
        <f>IF(M423="Yes",IF(ISNUMBER(MATCH(B423,Regions!B:B,0)),"Yes",""),"")</f>
        <v>Yes</v>
      </c>
      <c r="O423" t="str">
        <f>IF(M423="Yes",IF(ISNUMBER(MATCH(C423,Regions!B:B,0)),"Yes",""),"")</f>
        <v/>
      </c>
    </row>
    <row r="424" spans="1:15" x14ac:dyDescent="0.25">
      <c r="A424" t="s">
        <v>193</v>
      </c>
      <c r="B424" t="s">
        <v>8</v>
      </c>
      <c r="C424" t="s">
        <v>14</v>
      </c>
      <c r="D424">
        <f t="shared" si="16"/>
        <v>41.846050783680504</v>
      </c>
      <c r="E424">
        <f t="shared" si="17"/>
        <v>13.468999999999999</v>
      </c>
      <c r="H424">
        <v>2039</v>
      </c>
      <c r="I424">
        <f>ROUND('Hurdles2022$'!I424*Hurdles!$P$1,3)</f>
        <v>4.9029999999999996</v>
      </c>
      <c r="J424">
        <f>ROUND('Hurdles2022$'!J424*Hurdles!$P$1,3)</f>
        <v>13.468999999999999</v>
      </c>
      <c r="K424" t="str" cm="1">
        <f t="array" ref="K424">IF(OR(ISNUMBER(MATCH(B424&amp;C424,RemoteGen!$B:$B&amp;RemoteGen!$C:$C,0)),ISNUMBER(MATCH(C424&amp;B424,RemoteGen!$B:$B&amp;RemoteGen!$C:$C,0))),"Yes","")</f>
        <v>Yes</v>
      </c>
      <c r="L424" t="str">
        <f>IF(AND(ISNUMBER(MATCH(B424,Regions!A:A,0)),ISNUMBER(MATCH(C424,Regions!A:A,0))),"Yes","")</f>
        <v/>
      </c>
      <c r="M424" t="str">
        <f>IF(AND(ISNUMBER(MATCH(B424,Regions!A:A,0)),ISNUMBER(MATCH(C424,Regions!A:A,0))),"",IF(OR(ISNUMBER(MATCH(B424,Regions!A:A,0)),ISNUMBER(MATCH(C424,Regions!A:A,0))),"Yes",""))</f>
        <v>Yes</v>
      </c>
      <c r="N424" t="str">
        <f>IF(M424="Yes",IF(ISNUMBER(MATCH(B424,Regions!B:B,0)),"Yes",""),"")</f>
        <v>Yes</v>
      </c>
      <c r="O424" t="str">
        <f>IF(M424="Yes",IF(ISNUMBER(MATCH(C424,Regions!B:B,0)),"Yes",""),"")</f>
        <v/>
      </c>
    </row>
    <row r="425" spans="1:15" x14ac:dyDescent="0.25">
      <c r="A425" t="s">
        <v>193</v>
      </c>
      <c r="B425" t="s">
        <v>8</v>
      </c>
      <c r="C425" t="s">
        <v>15</v>
      </c>
      <c r="D425">
        <f t="shared" si="16"/>
        <v>41.846050783680504</v>
      </c>
      <c r="E425">
        <f t="shared" si="17"/>
        <v>13.468999999999999</v>
      </c>
      <c r="H425">
        <v>2039</v>
      </c>
      <c r="I425">
        <f>ROUND('Hurdles2022$'!I425*Hurdles!$P$1,3)</f>
        <v>4.9029999999999996</v>
      </c>
      <c r="J425">
        <f>ROUND('Hurdles2022$'!J425*Hurdles!$P$1,3)</f>
        <v>13.468999999999999</v>
      </c>
      <c r="K425" t="str" cm="1">
        <f t="array" ref="K425">IF(OR(ISNUMBER(MATCH(B425&amp;C425,RemoteGen!$B:$B&amp;RemoteGen!$C:$C,0)),ISNUMBER(MATCH(C425&amp;B425,RemoteGen!$B:$B&amp;RemoteGen!$C:$C,0))),"Yes","")</f>
        <v>Yes</v>
      </c>
      <c r="L425" t="str">
        <f>IF(AND(ISNUMBER(MATCH(B425,Regions!A:A,0)),ISNUMBER(MATCH(C425,Regions!A:A,0))),"Yes","")</f>
        <v/>
      </c>
      <c r="M425" t="str">
        <f>IF(AND(ISNUMBER(MATCH(B425,Regions!A:A,0)),ISNUMBER(MATCH(C425,Regions!A:A,0))),"",IF(OR(ISNUMBER(MATCH(B425,Regions!A:A,0)),ISNUMBER(MATCH(C425,Regions!A:A,0))),"Yes",""))</f>
        <v>Yes</v>
      </c>
      <c r="N425" t="str">
        <f>IF(M425="Yes",IF(ISNUMBER(MATCH(B425,Regions!B:B,0)),"Yes",""),"")</f>
        <v>Yes</v>
      </c>
      <c r="O425" t="str">
        <f>IF(M425="Yes",IF(ISNUMBER(MATCH(C425,Regions!B:B,0)),"Yes",""),"")</f>
        <v/>
      </c>
    </row>
    <row r="426" spans="1:15" x14ac:dyDescent="0.25">
      <c r="A426" t="s">
        <v>193</v>
      </c>
      <c r="B426" t="s">
        <v>23</v>
      </c>
      <c r="C426" t="s">
        <v>9</v>
      </c>
      <c r="D426">
        <f t="shared" si="16"/>
        <v>39.811050783680507</v>
      </c>
      <c r="E426">
        <f t="shared" si="17"/>
        <v>4.1210000000000004</v>
      </c>
      <c r="H426">
        <v>2039</v>
      </c>
      <c r="I426">
        <f>ROUND('Hurdles2022$'!I426*Hurdles!$P$1,3)</f>
        <v>2.8679999999999999</v>
      </c>
      <c r="J426">
        <f>ROUND('Hurdles2022$'!J426*Hurdles!$P$1,3)</f>
        <v>4.1210000000000004</v>
      </c>
      <c r="K426" t="str" cm="1">
        <f t="array" ref="K426">IF(OR(ISNUMBER(MATCH(B426&amp;C426,RemoteGen!$B:$B&amp;RemoteGen!$C:$C,0)),ISNUMBER(MATCH(C426&amp;B426,RemoteGen!$B:$B&amp;RemoteGen!$C:$C,0))),"Yes","")</f>
        <v/>
      </c>
      <c r="L426" t="str">
        <f>IF(AND(ISNUMBER(MATCH(B426,Regions!A:A,0)),ISNUMBER(MATCH(C426,Regions!A:A,0))),"Yes","")</f>
        <v/>
      </c>
      <c r="M426" t="str">
        <f>IF(AND(ISNUMBER(MATCH(B426,Regions!A:A,0)),ISNUMBER(MATCH(C426,Regions!A:A,0))),"",IF(OR(ISNUMBER(MATCH(B426,Regions!A:A,0)),ISNUMBER(MATCH(C426,Regions!A:A,0))),"Yes",""))</f>
        <v>Yes</v>
      </c>
      <c r="N426" t="str">
        <f>IF(M426="Yes",IF(ISNUMBER(MATCH(B426,Regions!B:B,0)),"Yes",""),"")</f>
        <v>Yes</v>
      </c>
      <c r="O426" t="str">
        <f>IF(M426="Yes",IF(ISNUMBER(MATCH(C426,Regions!B:B,0)),"Yes",""),"")</f>
        <v/>
      </c>
    </row>
    <row r="427" spans="1:15" x14ac:dyDescent="0.25">
      <c r="A427" t="s">
        <v>193</v>
      </c>
      <c r="B427" t="s">
        <v>9</v>
      </c>
      <c r="C427" t="s">
        <v>16</v>
      </c>
      <c r="D427">
        <f t="shared" si="16"/>
        <v>4.1210000000000004</v>
      </c>
      <c r="E427">
        <f t="shared" si="17"/>
        <v>41.846050783680504</v>
      </c>
      <c r="H427">
        <v>2039</v>
      </c>
      <c r="I427">
        <f>ROUND('Hurdles2022$'!I427*Hurdles!$P$1,3)</f>
        <v>4.1210000000000004</v>
      </c>
      <c r="J427">
        <f>ROUND('Hurdles2022$'!J427*Hurdles!$P$1,3)</f>
        <v>4.9029999999999996</v>
      </c>
      <c r="K427" t="str" cm="1">
        <f t="array" ref="K427">IF(OR(ISNUMBER(MATCH(B427&amp;C427,RemoteGen!$B:$B&amp;RemoteGen!$C:$C,0)),ISNUMBER(MATCH(C427&amp;B427,RemoteGen!$B:$B&amp;RemoteGen!$C:$C,0))),"Yes","")</f>
        <v>Yes</v>
      </c>
      <c r="L427" t="str">
        <f>IF(AND(ISNUMBER(MATCH(B427,Regions!A:A,0)),ISNUMBER(MATCH(C427,Regions!A:A,0))),"Yes","")</f>
        <v/>
      </c>
      <c r="M427" t="str">
        <f>IF(AND(ISNUMBER(MATCH(B427,Regions!A:A,0)),ISNUMBER(MATCH(C427,Regions!A:A,0))),"",IF(OR(ISNUMBER(MATCH(B427,Regions!A:A,0)),ISNUMBER(MATCH(C427,Regions!A:A,0))),"Yes",""))</f>
        <v>Yes</v>
      </c>
      <c r="N427" t="str">
        <f>IF(M427="Yes",IF(ISNUMBER(MATCH(B427,Regions!B:B,0)),"Yes",""),"")</f>
        <v/>
      </c>
      <c r="O427" t="str">
        <f>IF(M427="Yes",IF(ISNUMBER(MATCH(C427,Regions!B:B,0)),"Yes",""),"")</f>
        <v>Yes</v>
      </c>
    </row>
    <row r="428" spans="1:15" x14ac:dyDescent="0.25">
      <c r="A428" t="s">
        <v>193</v>
      </c>
      <c r="B428" t="s">
        <v>24</v>
      </c>
      <c r="C428" t="s">
        <v>20</v>
      </c>
      <c r="D428">
        <f t="shared" si="16"/>
        <v>7.25</v>
      </c>
      <c r="E428">
        <f t="shared" si="17"/>
        <v>39.314050783680507</v>
      </c>
      <c r="H428">
        <v>2039</v>
      </c>
      <c r="I428">
        <f>ROUND('Hurdles2022$'!I428*Hurdles!$P$1,3)</f>
        <v>7.25</v>
      </c>
      <c r="J428">
        <f>ROUND('Hurdles2022$'!J428*Hurdles!$P$1,3)</f>
        <v>2.371</v>
      </c>
      <c r="K428" t="str" cm="1">
        <f t="array" ref="K428">IF(OR(ISNUMBER(MATCH(B428&amp;C428,RemoteGen!$B:$B&amp;RemoteGen!$C:$C,0)),ISNUMBER(MATCH(C428&amp;B428,RemoteGen!$B:$B&amp;RemoteGen!$C:$C,0))),"Yes","")</f>
        <v/>
      </c>
      <c r="L428" t="str">
        <f>IF(AND(ISNUMBER(MATCH(B428,Regions!A:A,0)),ISNUMBER(MATCH(C428,Regions!A:A,0))),"Yes","")</f>
        <v/>
      </c>
      <c r="M428" t="str">
        <f>IF(AND(ISNUMBER(MATCH(B428,Regions!A:A,0)),ISNUMBER(MATCH(C428,Regions!A:A,0))),"",IF(OR(ISNUMBER(MATCH(B428,Regions!A:A,0)),ISNUMBER(MATCH(C428,Regions!A:A,0))),"Yes",""))</f>
        <v>Yes</v>
      </c>
      <c r="N428" t="str">
        <f>IF(M428="Yes",IF(ISNUMBER(MATCH(B428,Regions!B:B,0)),"Yes",""),"")</f>
        <v/>
      </c>
      <c r="O428" t="str">
        <f>IF(M428="Yes",IF(ISNUMBER(MATCH(C428,Regions!B:B,0)),"Yes",""),"")</f>
        <v>Yes</v>
      </c>
    </row>
    <row r="429" spans="1:15" x14ac:dyDescent="0.25">
      <c r="A429" t="s">
        <v>193</v>
      </c>
      <c r="B429" t="s">
        <v>25</v>
      </c>
      <c r="C429" t="s">
        <v>20</v>
      </c>
      <c r="D429">
        <f t="shared" si="16"/>
        <v>3.141</v>
      </c>
      <c r="E429">
        <f t="shared" si="17"/>
        <v>39.314050783680507</v>
      </c>
      <c r="H429">
        <v>2039</v>
      </c>
      <c r="I429">
        <f>ROUND('Hurdles2022$'!I429*Hurdles!$P$1,3)</f>
        <v>3.141</v>
      </c>
      <c r="J429">
        <f>ROUND('Hurdles2022$'!J429*Hurdles!$P$1,3)</f>
        <v>2.371</v>
      </c>
      <c r="K429" t="str" cm="1">
        <f t="array" ref="K429">IF(OR(ISNUMBER(MATCH(B429&amp;C429,RemoteGen!$B:$B&amp;RemoteGen!$C:$C,0)),ISNUMBER(MATCH(C429&amp;B429,RemoteGen!$B:$B&amp;RemoteGen!$C:$C,0))),"Yes","")</f>
        <v/>
      </c>
      <c r="L429" t="str">
        <f>IF(AND(ISNUMBER(MATCH(B429,Regions!A:A,0)),ISNUMBER(MATCH(C429,Regions!A:A,0))),"Yes","")</f>
        <v/>
      </c>
      <c r="M429" t="str">
        <f>IF(AND(ISNUMBER(MATCH(B429,Regions!A:A,0)),ISNUMBER(MATCH(C429,Regions!A:A,0))),"",IF(OR(ISNUMBER(MATCH(B429,Regions!A:A,0)),ISNUMBER(MATCH(C429,Regions!A:A,0))),"Yes",""))</f>
        <v>Yes</v>
      </c>
      <c r="N429" t="str">
        <f>IF(M429="Yes",IF(ISNUMBER(MATCH(B429,Regions!B:B,0)),"Yes",""),"")</f>
        <v/>
      </c>
      <c r="O429" t="str">
        <f>IF(M429="Yes",IF(ISNUMBER(MATCH(C429,Regions!B:B,0)),"Yes",""),"")</f>
        <v>Yes</v>
      </c>
    </row>
    <row r="430" spans="1:15" x14ac:dyDescent="0.25">
      <c r="A430" t="s">
        <v>193</v>
      </c>
      <c r="B430" t="s">
        <v>25</v>
      </c>
      <c r="C430" t="s">
        <v>26</v>
      </c>
      <c r="D430">
        <f t="shared" ref="D430:D493" si="18">I430+IF(N430="Yes",INDEX($X:$X,MATCH($H430,$S:$S,0)),0)</f>
        <v>13.63</v>
      </c>
      <c r="E430">
        <f t="shared" ref="E430:E493" si="19">J430+IF(O430="Yes",INDEX($X:$X,MATCH($H430,$S:$S,0)),0)</f>
        <v>45.583050783680505</v>
      </c>
      <c r="H430">
        <v>2039</v>
      </c>
      <c r="I430">
        <f>ROUND('Hurdles2022$'!I430*Hurdles!$P$1,3)</f>
        <v>13.63</v>
      </c>
      <c r="J430">
        <f>ROUND('Hurdles2022$'!J430*Hurdles!$P$1,3)</f>
        <v>8.64</v>
      </c>
      <c r="K430" t="str" cm="1">
        <f t="array" ref="K430">IF(OR(ISNUMBER(MATCH(B430&amp;C430,RemoteGen!$B:$B&amp;RemoteGen!$C:$C,0)),ISNUMBER(MATCH(C430&amp;B430,RemoteGen!$B:$B&amp;RemoteGen!$C:$C,0))),"Yes","")</f>
        <v>Yes</v>
      </c>
      <c r="L430" t="str">
        <f>IF(AND(ISNUMBER(MATCH(B430,Regions!A:A,0)),ISNUMBER(MATCH(C430,Regions!A:A,0))),"Yes","")</f>
        <v/>
      </c>
      <c r="M430" t="str">
        <f>IF(AND(ISNUMBER(MATCH(B430,Regions!A:A,0)),ISNUMBER(MATCH(C430,Regions!A:A,0))),"",IF(OR(ISNUMBER(MATCH(B430,Regions!A:A,0)),ISNUMBER(MATCH(C430,Regions!A:A,0))),"Yes",""))</f>
        <v>Yes</v>
      </c>
      <c r="N430" t="str">
        <f>IF(M430="Yes",IF(ISNUMBER(MATCH(B430,Regions!B:B,0)),"Yes",""),"")</f>
        <v/>
      </c>
      <c r="O430" t="str">
        <f>IF(M430="Yes",IF(ISNUMBER(MATCH(C430,Regions!B:B,0)),"Yes",""),"")</f>
        <v>Yes</v>
      </c>
    </row>
    <row r="431" spans="1:15" x14ac:dyDescent="0.25">
      <c r="A431" t="s">
        <v>193</v>
      </c>
      <c r="B431" t="s">
        <v>26</v>
      </c>
      <c r="C431" t="s">
        <v>27</v>
      </c>
      <c r="D431">
        <f t="shared" si="18"/>
        <v>45.583050783680505</v>
      </c>
      <c r="E431">
        <f t="shared" si="19"/>
        <v>13.468999999999999</v>
      </c>
      <c r="H431">
        <v>2039</v>
      </c>
      <c r="I431">
        <f>ROUND('Hurdles2022$'!I431*Hurdles!$P$1,3)</f>
        <v>8.64</v>
      </c>
      <c r="J431">
        <f>ROUND('Hurdles2022$'!J431*Hurdles!$P$1,3)</f>
        <v>13.468999999999999</v>
      </c>
      <c r="K431" t="str" cm="1">
        <f t="array" ref="K431">IF(OR(ISNUMBER(MATCH(B431&amp;C431,RemoteGen!$B:$B&amp;RemoteGen!$C:$C,0)),ISNUMBER(MATCH(C431&amp;B431,RemoteGen!$B:$B&amp;RemoteGen!$C:$C,0))),"Yes","")</f>
        <v/>
      </c>
      <c r="L431" t="str">
        <f>IF(AND(ISNUMBER(MATCH(B431,Regions!A:A,0)),ISNUMBER(MATCH(C431,Regions!A:A,0))),"Yes","")</f>
        <v/>
      </c>
      <c r="M431" t="str">
        <f>IF(AND(ISNUMBER(MATCH(B431,Regions!A:A,0)),ISNUMBER(MATCH(C431,Regions!A:A,0))),"",IF(OR(ISNUMBER(MATCH(B431,Regions!A:A,0)),ISNUMBER(MATCH(C431,Regions!A:A,0))),"Yes",""))</f>
        <v>Yes</v>
      </c>
      <c r="N431" t="str">
        <f>IF(M431="Yes",IF(ISNUMBER(MATCH(B431,Regions!B:B,0)),"Yes",""),"")</f>
        <v>Yes</v>
      </c>
      <c r="O431" t="str">
        <f>IF(M431="Yes",IF(ISNUMBER(MATCH(C431,Regions!B:B,0)),"Yes",""),"")</f>
        <v/>
      </c>
    </row>
    <row r="432" spans="1:15" x14ac:dyDescent="0.25">
      <c r="A432" t="s">
        <v>193</v>
      </c>
      <c r="B432" t="s">
        <v>26</v>
      </c>
      <c r="C432" t="s">
        <v>14</v>
      </c>
      <c r="D432">
        <f t="shared" si="18"/>
        <v>45.583050783680505</v>
      </c>
      <c r="E432">
        <f t="shared" si="19"/>
        <v>13.468999999999999</v>
      </c>
      <c r="H432">
        <v>2039</v>
      </c>
      <c r="I432">
        <f>ROUND('Hurdles2022$'!I432*Hurdles!$P$1,3)</f>
        <v>8.64</v>
      </c>
      <c r="J432">
        <f>ROUND('Hurdles2022$'!J432*Hurdles!$P$1,3)</f>
        <v>13.468999999999999</v>
      </c>
      <c r="K432" t="str" cm="1">
        <f t="array" ref="K432">IF(OR(ISNUMBER(MATCH(B432&amp;C432,RemoteGen!$B:$B&amp;RemoteGen!$C:$C,0)),ISNUMBER(MATCH(C432&amp;B432,RemoteGen!$B:$B&amp;RemoteGen!$C:$C,0))),"Yes","")</f>
        <v>Yes</v>
      </c>
      <c r="L432" t="str">
        <f>IF(AND(ISNUMBER(MATCH(B432,Regions!A:A,0)),ISNUMBER(MATCH(C432,Regions!A:A,0))),"Yes","")</f>
        <v/>
      </c>
      <c r="M432" t="str">
        <f>IF(AND(ISNUMBER(MATCH(B432,Regions!A:A,0)),ISNUMBER(MATCH(C432,Regions!A:A,0))),"",IF(OR(ISNUMBER(MATCH(B432,Regions!A:A,0)),ISNUMBER(MATCH(C432,Regions!A:A,0))),"Yes",""))</f>
        <v>Yes</v>
      </c>
      <c r="N432" t="str">
        <f>IF(M432="Yes",IF(ISNUMBER(MATCH(B432,Regions!B:B,0)),"Yes",""),"")</f>
        <v>Yes</v>
      </c>
      <c r="O432" t="str">
        <f>IF(M432="Yes",IF(ISNUMBER(MATCH(C432,Regions!B:B,0)),"Yes",""),"")</f>
        <v/>
      </c>
    </row>
    <row r="433" spans="1:15" x14ac:dyDescent="0.25">
      <c r="A433" t="s">
        <v>193</v>
      </c>
      <c r="B433" t="s">
        <v>11</v>
      </c>
      <c r="C433" t="s">
        <v>24</v>
      </c>
      <c r="D433">
        <f t="shared" si="18"/>
        <v>40.766050783680505</v>
      </c>
      <c r="E433">
        <f t="shared" si="19"/>
        <v>7.25</v>
      </c>
      <c r="H433">
        <v>2039</v>
      </c>
      <c r="I433">
        <f>ROUND('Hurdles2022$'!I433*Hurdles!$P$1,3)</f>
        <v>3.823</v>
      </c>
      <c r="J433">
        <f>ROUND('Hurdles2022$'!J433*Hurdles!$P$1,3)</f>
        <v>7.25</v>
      </c>
      <c r="K433" t="str" cm="1">
        <f t="array" ref="K433">IF(OR(ISNUMBER(MATCH(B433&amp;C433,RemoteGen!$B:$B&amp;RemoteGen!$C:$C,0)),ISNUMBER(MATCH(C433&amp;B433,RemoteGen!$B:$B&amp;RemoteGen!$C:$C,0))),"Yes","")</f>
        <v/>
      </c>
      <c r="L433" t="str">
        <f>IF(AND(ISNUMBER(MATCH(B433,Regions!A:A,0)),ISNUMBER(MATCH(C433,Regions!A:A,0))),"Yes","")</f>
        <v/>
      </c>
      <c r="M433" t="str">
        <f>IF(AND(ISNUMBER(MATCH(B433,Regions!A:A,0)),ISNUMBER(MATCH(C433,Regions!A:A,0))),"",IF(OR(ISNUMBER(MATCH(B433,Regions!A:A,0)),ISNUMBER(MATCH(C433,Regions!A:A,0))),"Yes",""))</f>
        <v>Yes</v>
      </c>
      <c r="N433" t="str">
        <f>IF(M433="Yes",IF(ISNUMBER(MATCH(B433,Regions!B:B,0)),"Yes",""),"")</f>
        <v>Yes</v>
      </c>
      <c r="O433" t="str">
        <f>IF(M433="Yes",IF(ISNUMBER(MATCH(C433,Regions!B:B,0)),"Yes",""),"")</f>
        <v/>
      </c>
    </row>
    <row r="434" spans="1:15" x14ac:dyDescent="0.25">
      <c r="A434" t="s">
        <v>193</v>
      </c>
      <c r="B434" t="s">
        <v>30</v>
      </c>
      <c r="C434" t="s">
        <v>27</v>
      </c>
      <c r="D434">
        <f t="shared" si="18"/>
        <v>40.766050783680505</v>
      </c>
      <c r="E434">
        <f t="shared" si="19"/>
        <v>13.468999999999999</v>
      </c>
      <c r="H434">
        <v>2039</v>
      </c>
      <c r="I434">
        <f>ROUND('Hurdles2022$'!I434*Hurdles!$P$1,3)</f>
        <v>3.823</v>
      </c>
      <c r="J434">
        <f>ROUND('Hurdles2022$'!J434*Hurdles!$P$1,3)</f>
        <v>13.468999999999999</v>
      </c>
      <c r="K434" t="str" cm="1">
        <f t="array" ref="K434">IF(OR(ISNUMBER(MATCH(B434&amp;C434,RemoteGen!$B:$B&amp;RemoteGen!$C:$C,0)),ISNUMBER(MATCH(C434&amp;B434,RemoteGen!$B:$B&amp;RemoteGen!$C:$C,0))),"Yes","")</f>
        <v>Yes</v>
      </c>
      <c r="L434" t="str">
        <f>IF(AND(ISNUMBER(MATCH(B434,Regions!A:A,0)),ISNUMBER(MATCH(C434,Regions!A:A,0))),"Yes","")</f>
        <v/>
      </c>
      <c r="M434" t="str">
        <f>IF(AND(ISNUMBER(MATCH(B434,Regions!A:A,0)),ISNUMBER(MATCH(C434,Regions!A:A,0))),"",IF(OR(ISNUMBER(MATCH(B434,Regions!A:A,0)),ISNUMBER(MATCH(C434,Regions!A:A,0))),"Yes",""))</f>
        <v>Yes</v>
      </c>
      <c r="N434" t="str">
        <f>IF(M434="Yes",IF(ISNUMBER(MATCH(B434,Regions!B:B,0)),"Yes",""),"")</f>
        <v>Yes</v>
      </c>
      <c r="O434" t="str">
        <f>IF(M434="Yes",IF(ISNUMBER(MATCH(C434,Regions!B:B,0)),"Yes",""),"")</f>
        <v/>
      </c>
    </row>
    <row r="435" spans="1:15" x14ac:dyDescent="0.25">
      <c r="A435" t="s">
        <v>193</v>
      </c>
      <c r="B435" t="s">
        <v>27</v>
      </c>
      <c r="C435" t="s">
        <v>20</v>
      </c>
      <c r="D435">
        <f t="shared" si="18"/>
        <v>13.468999999999999</v>
      </c>
      <c r="E435">
        <f t="shared" si="19"/>
        <v>39.314050783680507</v>
      </c>
      <c r="H435">
        <v>2039</v>
      </c>
      <c r="I435">
        <f>ROUND('Hurdles2022$'!I435*Hurdles!$P$1,3)</f>
        <v>13.468999999999999</v>
      </c>
      <c r="J435">
        <f>ROUND('Hurdles2022$'!J435*Hurdles!$P$1,3)</f>
        <v>2.371</v>
      </c>
      <c r="K435" t="str" cm="1">
        <f t="array" ref="K435">IF(OR(ISNUMBER(MATCH(B435&amp;C435,RemoteGen!$B:$B&amp;RemoteGen!$C:$C,0)),ISNUMBER(MATCH(C435&amp;B435,RemoteGen!$B:$B&amp;RemoteGen!$C:$C,0))),"Yes","")</f>
        <v>Yes</v>
      </c>
      <c r="L435" t="str">
        <f>IF(AND(ISNUMBER(MATCH(B435,Regions!A:A,0)),ISNUMBER(MATCH(C435,Regions!A:A,0))),"Yes","")</f>
        <v/>
      </c>
      <c r="M435" t="str">
        <f>IF(AND(ISNUMBER(MATCH(B435,Regions!A:A,0)),ISNUMBER(MATCH(C435,Regions!A:A,0))),"",IF(OR(ISNUMBER(MATCH(B435,Regions!A:A,0)),ISNUMBER(MATCH(C435,Regions!A:A,0))),"Yes",""))</f>
        <v>Yes</v>
      </c>
      <c r="N435" t="str">
        <f>IF(M435="Yes",IF(ISNUMBER(MATCH(B435,Regions!B:B,0)),"Yes",""),"")</f>
        <v/>
      </c>
      <c r="O435" t="str">
        <f>IF(M435="Yes",IF(ISNUMBER(MATCH(C435,Regions!B:B,0)),"Yes",""),"")</f>
        <v>Yes</v>
      </c>
    </row>
    <row r="436" spans="1:15" x14ac:dyDescent="0.25">
      <c r="A436" t="s">
        <v>193</v>
      </c>
      <c r="B436" t="s">
        <v>22</v>
      </c>
      <c r="C436" t="s">
        <v>27</v>
      </c>
      <c r="D436">
        <f t="shared" si="18"/>
        <v>40.084050783680503</v>
      </c>
      <c r="E436">
        <f t="shared" si="19"/>
        <v>13.63</v>
      </c>
      <c r="H436">
        <v>2039</v>
      </c>
      <c r="I436">
        <f>ROUND('Hurdles2022$'!I436*Hurdles!$P$1,3)</f>
        <v>3.141</v>
      </c>
      <c r="J436">
        <f>ROUND('Hurdles2022$'!J436*Hurdles!$P$1,3)</f>
        <v>13.63</v>
      </c>
      <c r="K436" t="str" cm="1">
        <f t="array" ref="K436">IF(OR(ISNUMBER(MATCH(B436&amp;C436,RemoteGen!$B:$B&amp;RemoteGen!$C:$C,0)),ISNUMBER(MATCH(C436&amp;B436,RemoteGen!$B:$B&amp;RemoteGen!$C:$C,0))),"Yes","")</f>
        <v>Yes</v>
      </c>
      <c r="L436" t="str">
        <f>IF(AND(ISNUMBER(MATCH(B436,Regions!A:A,0)),ISNUMBER(MATCH(C436,Regions!A:A,0))),"Yes","")</f>
        <v/>
      </c>
      <c r="M436" t="str">
        <f>IF(AND(ISNUMBER(MATCH(B436,Regions!A:A,0)),ISNUMBER(MATCH(C436,Regions!A:A,0))),"",IF(OR(ISNUMBER(MATCH(B436,Regions!A:A,0)),ISNUMBER(MATCH(C436,Regions!A:A,0))),"Yes",""))</f>
        <v>Yes</v>
      </c>
      <c r="N436" t="str">
        <f>IF(M436="Yes",IF(ISNUMBER(MATCH(B436,Regions!B:B,0)),"Yes",""),"")</f>
        <v>Yes</v>
      </c>
      <c r="O436" t="str">
        <f>IF(M436="Yes",IF(ISNUMBER(MATCH(C436,Regions!B:B,0)),"Yes",""),"")</f>
        <v/>
      </c>
    </row>
    <row r="437" spans="1:15" x14ac:dyDescent="0.25">
      <c r="A437" t="s">
        <v>193</v>
      </c>
      <c r="B437" t="s">
        <v>14</v>
      </c>
      <c r="C437" t="s">
        <v>13</v>
      </c>
      <c r="D437">
        <f t="shared" si="18"/>
        <v>13.63</v>
      </c>
      <c r="E437">
        <f t="shared" si="19"/>
        <v>42.107050783680506</v>
      </c>
      <c r="H437">
        <v>2039</v>
      </c>
      <c r="I437">
        <f>ROUND('Hurdles2022$'!I437*Hurdles!$P$1,3)</f>
        <v>13.63</v>
      </c>
      <c r="J437">
        <f>ROUND('Hurdles2022$'!J437*Hurdles!$P$1,3)</f>
        <v>5.1639999999999997</v>
      </c>
      <c r="K437" t="str" cm="1">
        <f t="array" ref="K437">IF(OR(ISNUMBER(MATCH(B437&amp;C437,RemoteGen!$B:$B&amp;RemoteGen!$C:$C,0)),ISNUMBER(MATCH(C437&amp;B437,RemoteGen!$B:$B&amp;RemoteGen!$C:$C,0))),"Yes","")</f>
        <v/>
      </c>
      <c r="L437" t="str">
        <f>IF(AND(ISNUMBER(MATCH(B437,Regions!A:A,0)),ISNUMBER(MATCH(C437,Regions!A:A,0))),"Yes","")</f>
        <v/>
      </c>
      <c r="M437" t="str">
        <f>IF(AND(ISNUMBER(MATCH(B437,Regions!A:A,0)),ISNUMBER(MATCH(C437,Regions!A:A,0))),"",IF(OR(ISNUMBER(MATCH(B437,Regions!A:A,0)),ISNUMBER(MATCH(C437,Regions!A:A,0))),"Yes",""))</f>
        <v>Yes</v>
      </c>
      <c r="N437" t="str">
        <f>IF(M437="Yes",IF(ISNUMBER(MATCH(B437,Regions!B:B,0)),"Yes",""),"")</f>
        <v/>
      </c>
      <c r="O437" t="str">
        <f>IF(M437="Yes",IF(ISNUMBER(MATCH(C437,Regions!B:B,0)),"Yes",""),"")</f>
        <v>Yes</v>
      </c>
    </row>
    <row r="438" spans="1:15" x14ac:dyDescent="0.25">
      <c r="A438" t="s">
        <v>193</v>
      </c>
      <c r="B438" t="s">
        <v>14</v>
      </c>
      <c r="C438" t="s">
        <v>18</v>
      </c>
      <c r="D438">
        <f t="shared" si="18"/>
        <v>13.468999999999999</v>
      </c>
      <c r="E438">
        <f t="shared" si="19"/>
        <v>39.314050783680507</v>
      </c>
      <c r="H438">
        <v>2039</v>
      </c>
      <c r="I438">
        <f>ROUND('Hurdles2022$'!I438*Hurdles!$P$1,3)</f>
        <v>13.468999999999999</v>
      </c>
      <c r="J438">
        <f>ROUND('Hurdles2022$'!J438*Hurdles!$P$1,3)</f>
        <v>2.371</v>
      </c>
      <c r="K438" t="str" cm="1">
        <f t="array" ref="K438">IF(OR(ISNUMBER(MATCH(B438&amp;C438,RemoteGen!$B:$B&amp;RemoteGen!$C:$C,0)),ISNUMBER(MATCH(C438&amp;B438,RemoteGen!$B:$B&amp;RemoteGen!$C:$C,0))),"Yes","")</f>
        <v>Yes</v>
      </c>
      <c r="L438" t="str">
        <f>IF(AND(ISNUMBER(MATCH(B438,Regions!A:A,0)),ISNUMBER(MATCH(C438,Regions!A:A,0))),"Yes","")</f>
        <v/>
      </c>
      <c r="M438" t="str">
        <f>IF(AND(ISNUMBER(MATCH(B438,Regions!A:A,0)),ISNUMBER(MATCH(C438,Regions!A:A,0))),"",IF(OR(ISNUMBER(MATCH(B438,Regions!A:A,0)),ISNUMBER(MATCH(C438,Regions!A:A,0))),"Yes",""))</f>
        <v>Yes</v>
      </c>
      <c r="N438" t="str">
        <f>IF(M438="Yes",IF(ISNUMBER(MATCH(B438,Regions!B:B,0)),"Yes",""),"")</f>
        <v/>
      </c>
      <c r="O438" t="str">
        <f>IF(M438="Yes",IF(ISNUMBER(MATCH(C438,Regions!B:B,0)),"Yes",""),"")</f>
        <v>Yes</v>
      </c>
    </row>
    <row r="439" spans="1:15" x14ac:dyDescent="0.25">
      <c r="A439" t="s">
        <v>193</v>
      </c>
      <c r="B439" t="s">
        <v>15</v>
      </c>
      <c r="C439" t="s">
        <v>23</v>
      </c>
      <c r="D439">
        <f t="shared" si="18"/>
        <v>13.468999999999999</v>
      </c>
      <c r="E439">
        <f t="shared" si="19"/>
        <v>39.811050783680507</v>
      </c>
      <c r="H439">
        <v>2039</v>
      </c>
      <c r="I439">
        <f>ROUND('Hurdles2022$'!I439*Hurdles!$P$1,3)</f>
        <v>13.468999999999999</v>
      </c>
      <c r="J439">
        <f>ROUND('Hurdles2022$'!J439*Hurdles!$P$1,3)</f>
        <v>2.8679999999999999</v>
      </c>
      <c r="K439" t="str" cm="1">
        <f t="array" ref="K439">IF(OR(ISNUMBER(MATCH(B439&amp;C439,RemoteGen!$B:$B&amp;RemoteGen!$C:$C,0)),ISNUMBER(MATCH(C439&amp;B439,RemoteGen!$B:$B&amp;RemoteGen!$C:$C,0))),"Yes","")</f>
        <v/>
      </c>
      <c r="L439" t="str">
        <f>IF(AND(ISNUMBER(MATCH(B439,Regions!A:A,0)),ISNUMBER(MATCH(C439,Regions!A:A,0))),"Yes","")</f>
        <v/>
      </c>
      <c r="M439" t="str">
        <f>IF(AND(ISNUMBER(MATCH(B439,Regions!A:A,0)),ISNUMBER(MATCH(C439,Regions!A:A,0))),"",IF(OR(ISNUMBER(MATCH(B439,Regions!A:A,0)),ISNUMBER(MATCH(C439,Regions!A:A,0))),"Yes",""))</f>
        <v>Yes</v>
      </c>
      <c r="N439" t="str">
        <f>IF(M439="Yes",IF(ISNUMBER(MATCH(B439,Regions!B:B,0)),"Yes",""),"")</f>
        <v/>
      </c>
      <c r="O439" t="str">
        <f>IF(M439="Yes",IF(ISNUMBER(MATCH(C439,Regions!B:B,0)),"Yes",""),"")</f>
        <v>Yes</v>
      </c>
    </row>
    <row r="440" spans="1:15" x14ac:dyDescent="0.25">
      <c r="A440" t="s">
        <v>193</v>
      </c>
      <c r="B440" t="s">
        <v>129</v>
      </c>
      <c r="C440" t="s">
        <v>20</v>
      </c>
      <c r="D440">
        <f t="shared" si="18"/>
        <v>3.141</v>
      </c>
      <c r="E440">
        <f t="shared" si="19"/>
        <v>39.314050783680507</v>
      </c>
      <c r="H440">
        <v>2039</v>
      </c>
      <c r="I440">
        <f>ROUND('Hurdles2022$'!I440*Hurdles!$P$1,3)</f>
        <v>3.141</v>
      </c>
      <c r="J440">
        <f>ROUND('Hurdles2022$'!J440*Hurdles!$P$1,3)</f>
        <v>2.371</v>
      </c>
      <c r="K440" t="str" cm="1">
        <f t="array" ref="K440">IF(OR(ISNUMBER(MATCH(B440&amp;C440,RemoteGen!$B:$B&amp;RemoteGen!$C:$C,0)),ISNUMBER(MATCH(C440&amp;B440,RemoteGen!$B:$B&amp;RemoteGen!$C:$C,0))),"Yes","")</f>
        <v/>
      </c>
      <c r="L440" t="str">
        <f>IF(AND(ISNUMBER(MATCH(B440,Regions!A:A,0)),ISNUMBER(MATCH(C440,Regions!A:A,0))),"Yes","")</f>
        <v/>
      </c>
      <c r="M440" t="str">
        <f>IF(AND(ISNUMBER(MATCH(B440,Regions!A:A,0)),ISNUMBER(MATCH(C440,Regions!A:A,0))),"",IF(OR(ISNUMBER(MATCH(B440,Regions!A:A,0)),ISNUMBER(MATCH(C440,Regions!A:A,0))),"Yes",""))</f>
        <v>Yes</v>
      </c>
      <c r="N440" t="str">
        <f>IF(M440="Yes",IF(ISNUMBER(MATCH(B440,Regions!B:B,0)),"Yes",""),"")</f>
        <v/>
      </c>
      <c r="O440" t="str">
        <f>IF(M440="Yes",IF(ISNUMBER(MATCH(C440,Regions!B:B,0)),"Yes",""),"")</f>
        <v>Yes</v>
      </c>
    </row>
    <row r="441" spans="1:15" x14ac:dyDescent="0.25">
      <c r="A441" t="s">
        <v>193</v>
      </c>
      <c r="B441" t="s">
        <v>129</v>
      </c>
      <c r="C441" t="s">
        <v>26</v>
      </c>
      <c r="D441">
        <f t="shared" si="18"/>
        <v>13.63</v>
      </c>
      <c r="E441">
        <f t="shared" si="19"/>
        <v>45.583050783680505</v>
      </c>
      <c r="H441">
        <v>2039</v>
      </c>
      <c r="I441">
        <f>ROUND('Hurdles2022$'!I441*Hurdles!$P$1,3)</f>
        <v>13.63</v>
      </c>
      <c r="J441">
        <f>ROUND('Hurdles2022$'!J441*Hurdles!$P$1,3)</f>
        <v>8.64</v>
      </c>
      <c r="K441" t="str" cm="1">
        <f t="array" ref="K441">IF(OR(ISNUMBER(MATCH(B441&amp;C441,RemoteGen!$B:$B&amp;RemoteGen!$C:$C,0)),ISNUMBER(MATCH(C441&amp;B441,RemoteGen!$B:$B&amp;RemoteGen!$C:$C,0))),"Yes","")</f>
        <v/>
      </c>
      <c r="L441" t="str">
        <f>IF(AND(ISNUMBER(MATCH(B441,Regions!A:A,0)),ISNUMBER(MATCH(C441,Regions!A:A,0))),"Yes","")</f>
        <v/>
      </c>
      <c r="M441" t="str">
        <f>IF(AND(ISNUMBER(MATCH(B441,Regions!A:A,0)),ISNUMBER(MATCH(C441,Regions!A:A,0))),"",IF(OR(ISNUMBER(MATCH(B441,Regions!A:A,0)),ISNUMBER(MATCH(C441,Regions!A:A,0))),"Yes",""))</f>
        <v>Yes</v>
      </c>
      <c r="N441" t="str">
        <f>IF(M441="Yes",IF(ISNUMBER(MATCH(B441,Regions!B:B,0)),"Yes",""),"")</f>
        <v/>
      </c>
      <c r="O441" t="str">
        <f>IF(M441="Yes",IF(ISNUMBER(MATCH(C441,Regions!B:B,0)),"Yes",""),"")</f>
        <v>Yes</v>
      </c>
    </row>
    <row r="442" spans="1:15" x14ac:dyDescent="0.25">
      <c r="A442" t="s">
        <v>193</v>
      </c>
      <c r="B442" t="s">
        <v>16</v>
      </c>
      <c r="C442" t="s">
        <v>14</v>
      </c>
      <c r="D442">
        <f t="shared" si="18"/>
        <v>39.451050783680508</v>
      </c>
      <c r="E442">
        <f t="shared" si="19"/>
        <v>13.468999999999999</v>
      </c>
      <c r="H442">
        <v>2039</v>
      </c>
      <c r="I442">
        <f>ROUND('Hurdles2022$'!I442*Hurdles!$P$1,3)</f>
        <v>2.508</v>
      </c>
      <c r="J442">
        <f>ROUND('Hurdles2022$'!J442*Hurdles!$P$1,3)</f>
        <v>13.468999999999999</v>
      </c>
      <c r="K442" t="str" cm="1">
        <f t="array" ref="K442">IF(OR(ISNUMBER(MATCH(B442&amp;C442,RemoteGen!$B:$B&amp;RemoteGen!$C:$C,0)),ISNUMBER(MATCH(C442&amp;B442,RemoteGen!$B:$B&amp;RemoteGen!$C:$C,0))),"Yes","")</f>
        <v>Yes</v>
      </c>
      <c r="L442" t="str">
        <f>IF(AND(ISNUMBER(MATCH(B442,Regions!A:A,0)),ISNUMBER(MATCH(C442,Regions!A:A,0))),"Yes","")</f>
        <v/>
      </c>
      <c r="M442" t="str">
        <f>IF(AND(ISNUMBER(MATCH(B442,Regions!A:A,0)),ISNUMBER(MATCH(C442,Regions!A:A,0))),"",IF(OR(ISNUMBER(MATCH(B442,Regions!A:A,0)),ISNUMBER(MATCH(C442,Regions!A:A,0))),"Yes",""))</f>
        <v>Yes</v>
      </c>
      <c r="N442" t="str">
        <f>IF(M442="Yes",IF(ISNUMBER(MATCH(B442,Regions!B:B,0)),"Yes",""),"")</f>
        <v>Yes</v>
      </c>
      <c r="O442" t="str">
        <f>IF(M442="Yes",IF(ISNUMBER(MATCH(C442,Regions!B:B,0)),"Yes",""),"")</f>
        <v/>
      </c>
    </row>
    <row r="443" spans="1:15" x14ac:dyDescent="0.25">
      <c r="A443" t="s">
        <v>193</v>
      </c>
      <c r="B443" t="s">
        <v>18</v>
      </c>
      <c r="C443" t="s">
        <v>9</v>
      </c>
      <c r="D443">
        <f t="shared" si="18"/>
        <v>39.314050783680507</v>
      </c>
      <c r="E443">
        <f t="shared" si="19"/>
        <v>4.1210000000000004</v>
      </c>
      <c r="H443">
        <v>2039</v>
      </c>
      <c r="I443">
        <f>ROUND('Hurdles2022$'!I443*Hurdles!$P$1,3)</f>
        <v>2.371</v>
      </c>
      <c r="J443">
        <f>ROUND('Hurdles2022$'!J443*Hurdles!$P$1,3)</f>
        <v>4.1210000000000004</v>
      </c>
      <c r="K443" t="str" cm="1">
        <f t="array" ref="K443">IF(OR(ISNUMBER(MATCH(B443&amp;C443,RemoteGen!$B:$B&amp;RemoteGen!$C:$C,0)),ISNUMBER(MATCH(C443&amp;B443,RemoteGen!$B:$B&amp;RemoteGen!$C:$C,0))),"Yes","")</f>
        <v/>
      </c>
      <c r="L443" t="str">
        <f>IF(AND(ISNUMBER(MATCH(B443,Regions!A:A,0)),ISNUMBER(MATCH(C443,Regions!A:A,0))),"Yes","")</f>
        <v/>
      </c>
      <c r="M443" t="str">
        <f>IF(AND(ISNUMBER(MATCH(B443,Regions!A:A,0)),ISNUMBER(MATCH(C443,Regions!A:A,0))),"",IF(OR(ISNUMBER(MATCH(B443,Regions!A:A,0)),ISNUMBER(MATCH(C443,Regions!A:A,0))),"Yes",""))</f>
        <v>Yes</v>
      </c>
      <c r="N443" t="str">
        <f>IF(M443="Yes",IF(ISNUMBER(MATCH(B443,Regions!B:B,0)),"Yes",""),"")</f>
        <v>Yes</v>
      </c>
      <c r="O443" t="str">
        <f>IF(M443="Yes",IF(ISNUMBER(MATCH(C443,Regions!B:B,0)),"Yes",""),"")</f>
        <v/>
      </c>
    </row>
    <row r="444" spans="1:15" x14ac:dyDescent="0.25">
      <c r="A444" t="s">
        <v>193</v>
      </c>
      <c r="B444" t="s">
        <v>8</v>
      </c>
      <c r="C444" t="s">
        <v>9</v>
      </c>
      <c r="D444">
        <f t="shared" si="18"/>
        <v>44.979009700074975</v>
      </c>
      <c r="E444">
        <f t="shared" si="19"/>
        <v>4.1210000000000004</v>
      </c>
      <c r="H444">
        <v>2040</v>
      </c>
      <c r="I444">
        <f>ROUND('Hurdles2022$'!I444*Hurdles!$P$1,3)</f>
        <v>4.9029999999999996</v>
      </c>
      <c r="J444">
        <f>ROUND('Hurdles2022$'!J444*Hurdles!$P$1,3)</f>
        <v>4.1210000000000004</v>
      </c>
      <c r="K444" t="str" cm="1">
        <f t="array" ref="K444">IF(OR(ISNUMBER(MATCH(B444&amp;C444,RemoteGen!$B:$B&amp;RemoteGen!$C:$C,0)),ISNUMBER(MATCH(C444&amp;B444,RemoteGen!$B:$B&amp;RemoteGen!$C:$C,0))),"Yes","")</f>
        <v>Yes</v>
      </c>
      <c r="L444" t="str">
        <f>IF(AND(ISNUMBER(MATCH(B444,Regions!A:A,0)),ISNUMBER(MATCH(C444,Regions!A:A,0))),"Yes","")</f>
        <v/>
      </c>
      <c r="M444" t="str">
        <f>IF(AND(ISNUMBER(MATCH(B444,Regions!A:A,0)),ISNUMBER(MATCH(C444,Regions!A:A,0))),"",IF(OR(ISNUMBER(MATCH(B444,Regions!A:A,0)),ISNUMBER(MATCH(C444,Regions!A:A,0))),"Yes",""))</f>
        <v>Yes</v>
      </c>
      <c r="N444" t="str">
        <f>IF(M444="Yes",IF(ISNUMBER(MATCH(B444,Regions!B:B,0)),"Yes",""),"")</f>
        <v>Yes</v>
      </c>
      <c r="O444" t="str">
        <f>IF(M444="Yes",IF(ISNUMBER(MATCH(C444,Regions!B:B,0)),"Yes",""),"")</f>
        <v/>
      </c>
    </row>
    <row r="445" spans="1:15" x14ac:dyDescent="0.25">
      <c r="A445" t="s">
        <v>193</v>
      </c>
      <c r="B445" t="s">
        <v>8</v>
      </c>
      <c r="C445" t="s">
        <v>14</v>
      </c>
      <c r="D445">
        <f t="shared" si="18"/>
        <v>44.979009700074975</v>
      </c>
      <c r="E445">
        <f t="shared" si="19"/>
        <v>13.468999999999999</v>
      </c>
      <c r="H445">
        <v>2040</v>
      </c>
      <c r="I445">
        <f>ROUND('Hurdles2022$'!I445*Hurdles!$P$1,3)</f>
        <v>4.9029999999999996</v>
      </c>
      <c r="J445">
        <f>ROUND('Hurdles2022$'!J445*Hurdles!$P$1,3)</f>
        <v>13.468999999999999</v>
      </c>
      <c r="K445" t="str" cm="1">
        <f t="array" ref="K445">IF(OR(ISNUMBER(MATCH(B445&amp;C445,RemoteGen!$B:$B&amp;RemoteGen!$C:$C,0)),ISNUMBER(MATCH(C445&amp;B445,RemoteGen!$B:$B&amp;RemoteGen!$C:$C,0))),"Yes","")</f>
        <v>Yes</v>
      </c>
      <c r="L445" t="str">
        <f>IF(AND(ISNUMBER(MATCH(B445,Regions!A:A,0)),ISNUMBER(MATCH(C445,Regions!A:A,0))),"Yes","")</f>
        <v/>
      </c>
      <c r="M445" t="str">
        <f>IF(AND(ISNUMBER(MATCH(B445,Regions!A:A,0)),ISNUMBER(MATCH(C445,Regions!A:A,0))),"",IF(OR(ISNUMBER(MATCH(B445,Regions!A:A,0)),ISNUMBER(MATCH(C445,Regions!A:A,0))),"Yes",""))</f>
        <v>Yes</v>
      </c>
      <c r="N445" t="str">
        <f>IF(M445="Yes",IF(ISNUMBER(MATCH(B445,Regions!B:B,0)),"Yes",""),"")</f>
        <v>Yes</v>
      </c>
      <c r="O445" t="str">
        <f>IF(M445="Yes",IF(ISNUMBER(MATCH(C445,Regions!B:B,0)),"Yes",""),"")</f>
        <v/>
      </c>
    </row>
    <row r="446" spans="1:15" x14ac:dyDescent="0.25">
      <c r="A446" t="s">
        <v>193</v>
      </c>
      <c r="B446" t="s">
        <v>8</v>
      </c>
      <c r="C446" t="s">
        <v>15</v>
      </c>
      <c r="D446">
        <f t="shared" si="18"/>
        <v>44.979009700074975</v>
      </c>
      <c r="E446">
        <f t="shared" si="19"/>
        <v>13.468999999999999</v>
      </c>
      <c r="H446">
        <v>2040</v>
      </c>
      <c r="I446">
        <f>ROUND('Hurdles2022$'!I446*Hurdles!$P$1,3)</f>
        <v>4.9029999999999996</v>
      </c>
      <c r="J446">
        <f>ROUND('Hurdles2022$'!J446*Hurdles!$P$1,3)</f>
        <v>13.468999999999999</v>
      </c>
      <c r="K446" t="str" cm="1">
        <f t="array" ref="K446">IF(OR(ISNUMBER(MATCH(B446&amp;C446,RemoteGen!$B:$B&amp;RemoteGen!$C:$C,0)),ISNUMBER(MATCH(C446&amp;B446,RemoteGen!$B:$B&amp;RemoteGen!$C:$C,0))),"Yes","")</f>
        <v>Yes</v>
      </c>
      <c r="L446" t="str">
        <f>IF(AND(ISNUMBER(MATCH(B446,Regions!A:A,0)),ISNUMBER(MATCH(C446,Regions!A:A,0))),"Yes","")</f>
        <v/>
      </c>
      <c r="M446" t="str">
        <f>IF(AND(ISNUMBER(MATCH(B446,Regions!A:A,0)),ISNUMBER(MATCH(C446,Regions!A:A,0))),"",IF(OR(ISNUMBER(MATCH(B446,Regions!A:A,0)),ISNUMBER(MATCH(C446,Regions!A:A,0))),"Yes",""))</f>
        <v>Yes</v>
      </c>
      <c r="N446" t="str">
        <f>IF(M446="Yes",IF(ISNUMBER(MATCH(B446,Regions!B:B,0)),"Yes",""),"")</f>
        <v>Yes</v>
      </c>
      <c r="O446" t="str">
        <f>IF(M446="Yes",IF(ISNUMBER(MATCH(C446,Regions!B:B,0)),"Yes",""),"")</f>
        <v/>
      </c>
    </row>
    <row r="447" spans="1:15" x14ac:dyDescent="0.25">
      <c r="A447" t="s">
        <v>193</v>
      </c>
      <c r="B447" t="s">
        <v>23</v>
      </c>
      <c r="C447" t="s">
        <v>9</v>
      </c>
      <c r="D447">
        <f t="shared" si="18"/>
        <v>42.944009700074979</v>
      </c>
      <c r="E447">
        <f t="shared" si="19"/>
        <v>4.1210000000000004</v>
      </c>
      <c r="H447">
        <v>2040</v>
      </c>
      <c r="I447">
        <f>ROUND('Hurdles2022$'!I447*Hurdles!$P$1,3)</f>
        <v>2.8679999999999999</v>
      </c>
      <c r="J447">
        <f>ROUND('Hurdles2022$'!J447*Hurdles!$P$1,3)</f>
        <v>4.1210000000000004</v>
      </c>
      <c r="K447" t="str" cm="1">
        <f t="array" ref="K447">IF(OR(ISNUMBER(MATCH(B447&amp;C447,RemoteGen!$B:$B&amp;RemoteGen!$C:$C,0)),ISNUMBER(MATCH(C447&amp;B447,RemoteGen!$B:$B&amp;RemoteGen!$C:$C,0))),"Yes","")</f>
        <v/>
      </c>
      <c r="L447" t="str">
        <f>IF(AND(ISNUMBER(MATCH(B447,Regions!A:A,0)),ISNUMBER(MATCH(C447,Regions!A:A,0))),"Yes","")</f>
        <v/>
      </c>
      <c r="M447" t="str">
        <f>IF(AND(ISNUMBER(MATCH(B447,Regions!A:A,0)),ISNUMBER(MATCH(C447,Regions!A:A,0))),"",IF(OR(ISNUMBER(MATCH(B447,Regions!A:A,0)),ISNUMBER(MATCH(C447,Regions!A:A,0))),"Yes",""))</f>
        <v>Yes</v>
      </c>
      <c r="N447" t="str">
        <f>IF(M447="Yes",IF(ISNUMBER(MATCH(B447,Regions!B:B,0)),"Yes",""),"")</f>
        <v>Yes</v>
      </c>
      <c r="O447" t="str">
        <f>IF(M447="Yes",IF(ISNUMBER(MATCH(C447,Regions!B:B,0)),"Yes",""),"")</f>
        <v/>
      </c>
    </row>
    <row r="448" spans="1:15" x14ac:dyDescent="0.25">
      <c r="A448" t="s">
        <v>193</v>
      </c>
      <c r="B448" t="s">
        <v>9</v>
      </c>
      <c r="C448" t="s">
        <v>16</v>
      </c>
      <c r="D448">
        <f t="shared" si="18"/>
        <v>4.1210000000000004</v>
      </c>
      <c r="E448">
        <f t="shared" si="19"/>
        <v>44.979009700074975</v>
      </c>
      <c r="H448">
        <v>2040</v>
      </c>
      <c r="I448">
        <f>ROUND('Hurdles2022$'!I448*Hurdles!$P$1,3)</f>
        <v>4.1210000000000004</v>
      </c>
      <c r="J448">
        <f>ROUND('Hurdles2022$'!J448*Hurdles!$P$1,3)</f>
        <v>4.9029999999999996</v>
      </c>
      <c r="K448" t="str" cm="1">
        <f t="array" ref="K448">IF(OR(ISNUMBER(MATCH(B448&amp;C448,RemoteGen!$B:$B&amp;RemoteGen!$C:$C,0)),ISNUMBER(MATCH(C448&amp;B448,RemoteGen!$B:$B&amp;RemoteGen!$C:$C,0))),"Yes","")</f>
        <v>Yes</v>
      </c>
      <c r="L448" t="str">
        <f>IF(AND(ISNUMBER(MATCH(B448,Regions!A:A,0)),ISNUMBER(MATCH(C448,Regions!A:A,0))),"Yes","")</f>
        <v/>
      </c>
      <c r="M448" t="str">
        <f>IF(AND(ISNUMBER(MATCH(B448,Regions!A:A,0)),ISNUMBER(MATCH(C448,Regions!A:A,0))),"",IF(OR(ISNUMBER(MATCH(B448,Regions!A:A,0)),ISNUMBER(MATCH(C448,Regions!A:A,0))),"Yes",""))</f>
        <v>Yes</v>
      </c>
      <c r="N448" t="str">
        <f>IF(M448="Yes",IF(ISNUMBER(MATCH(B448,Regions!B:B,0)),"Yes",""),"")</f>
        <v/>
      </c>
      <c r="O448" t="str">
        <f>IF(M448="Yes",IF(ISNUMBER(MATCH(C448,Regions!B:B,0)),"Yes",""),"")</f>
        <v>Yes</v>
      </c>
    </row>
    <row r="449" spans="1:15" x14ac:dyDescent="0.25">
      <c r="A449" t="s">
        <v>193</v>
      </c>
      <c r="B449" t="s">
        <v>24</v>
      </c>
      <c r="C449" t="s">
        <v>20</v>
      </c>
      <c r="D449">
        <f t="shared" si="18"/>
        <v>7.25</v>
      </c>
      <c r="E449">
        <f t="shared" si="19"/>
        <v>42.447009700074979</v>
      </c>
      <c r="H449">
        <v>2040</v>
      </c>
      <c r="I449">
        <f>ROUND('Hurdles2022$'!I449*Hurdles!$P$1,3)</f>
        <v>7.25</v>
      </c>
      <c r="J449">
        <f>ROUND('Hurdles2022$'!J449*Hurdles!$P$1,3)</f>
        <v>2.371</v>
      </c>
      <c r="K449" t="str" cm="1">
        <f t="array" ref="K449">IF(OR(ISNUMBER(MATCH(B449&amp;C449,RemoteGen!$B:$B&amp;RemoteGen!$C:$C,0)),ISNUMBER(MATCH(C449&amp;B449,RemoteGen!$B:$B&amp;RemoteGen!$C:$C,0))),"Yes","")</f>
        <v/>
      </c>
      <c r="L449" t="str">
        <f>IF(AND(ISNUMBER(MATCH(B449,Regions!A:A,0)),ISNUMBER(MATCH(C449,Regions!A:A,0))),"Yes","")</f>
        <v/>
      </c>
      <c r="M449" t="str">
        <f>IF(AND(ISNUMBER(MATCH(B449,Regions!A:A,0)),ISNUMBER(MATCH(C449,Regions!A:A,0))),"",IF(OR(ISNUMBER(MATCH(B449,Regions!A:A,0)),ISNUMBER(MATCH(C449,Regions!A:A,0))),"Yes",""))</f>
        <v>Yes</v>
      </c>
      <c r="N449" t="str">
        <f>IF(M449="Yes",IF(ISNUMBER(MATCH(B449,Regions!B:B,0)),"Yes",""),"")</f>
        <v/>
      </c>
      <c r="O449" t="str">
        <f>IF(M449="Yes",IF(ISNUMBER(MATCH(C449,Regions!B:B,0)),"Yes",""),"")</f>
        <v>Yes</v>
      </c>
    </row>
    <row r="450" spans="1:15" x14ac:dyDescent="0.25">
      <c r="A450" t="s">
        <v>193</v>
      </c>
      <c r="B450" t="s">
        <v>25</v>
      </c>
      <c r="C450" t="s">
        <v>20</v>
      </c>
      <c r="D450">
        <f t="shared" si="18"/>
        <v>3.141</v>
      </c>
      <c r="E450">
        <f t="shared" si="19"/>
        <v>42.447009700074979</v>
      </c>
      <c r="H450">
        <v>2040</v>
      </c>
      <c r="I450">
        <f>ROUND('Hurdles2022$'!I450*Hurdles!$P$1,3)</f>
        <v>3.141</v>
      </c>
      <c r="J450">
        <f>ROUND('Hurdles2022$'!J450*Hurdles!$P$1,3)</f>
        <v>2.371</v>
      </c>
      <c r="K450" t="str" cm="1">
        <f t="array" ref="K450">IF(OR(ISNUMBER(MATCH(B450&amp;C450,RemoteGen!$B:$B&amp;RemoteGen!$C:$C,0)),ISNUMBER(MATCH(C450&amp;B450,RemoteGen!$B:$B&amp;RemoteGen!$C:$C,0))),"Yes","")</f>
        <v/>
      </c>
      <c r="L450" t="str">
        <f>IF(AND(ISNUMBER(MATCH(B450,Regions!A:A,0)),ISNUMBER(MATCH(C450,Regions!A:A,0))),"Yes","")</f>
        <v/>
      </c>
      <c r="M450" t="str">
        <f>IF(AND(ISNUMBER(MATCH(B450,Regions!A:A,0)),ISNUMBER(MATCH(C450,Regions!A:A,0))),"",IF(OR(ISNUMBER(MATCH(B450,Regions!A:A,0)),ISNUMBER(MATCH(C450,Regions!A:A,0))),"Yes",""))</f>
        <v>Yes</v>
      </c>
      <c r="N450" t="str">
        <f>IF(M450="Yes",IF(ISNUMBER(MATCH(B450,Regions!B:B,0)),"Yes",""),"")</f>
        <v/>
      </c>
      <c r="O450" t="str">
        <f>IF(M450="Yes",IF(ISNUMBER(MATCH(C450,Regions!B:B,0)),"Yes",""),"")</f>
        <v>Yes</v>
      </c>
    </row>
    <row r="451" spans="1:15" x14ac:dyDescent="0.25">
      <c r="A451" t="s">
        <v>193</v>
      </c>
      <c r="B451" t="s">
        <v>25</v>
      </c>
      <c r="C451" t="s">
        <v>26</v>
      </c>
      <c r="D451">
        <f t="shared" si="18"/>
        <v>13.63</v>
      </c>
      <c r="E451">
        <f t="shared" si="19"/>
        <v>48.716009700074977</v>
      </c>
      <c r="H451">
        <v>2040</v>
      </c>
      <c r="I451">
        <f>ROUND('Hurdles2022$'!I451*Hurdles!$P$1,3)</f>
        <v>13.63</v>
      </c>
      <c r="J451">
        <f>ROUND('Hurdles2022$'!J451*Hurdles!$P$1,3)</f>
        <v>8.64</v>
      </c>
      <c r="K451" t="str" cm="1">
        <f t="array" ref="K451">IF(OR(ISNUMBER(MATCH(B451&amp;C451,RemoteGen!$B:$B&amp;RemoteGen!$C:$C,0)),ISNUMBER(MATCH(C451&amp;B451,RemoteGen!$B:$B&amp;RemoteGen!$C:$C,0))),"Yes","")</f>
        <v>Yes</v>
      </c>
      <c r="L451" t="str">
        <f>IF(AND(ISNUMBER(MATCH(B451,Regions!A:A,0)),ISNUMBER(MATCH(C451,Regions!A:A,0))),"Yes","")</f>
        <v/>
      </c>
      <c r="M451" t="str">
        <f>IF(AND(ISNUMBER(MATCH(B451,Regions!A:A,0)),ISNUMBER(MATCH(C451,Regions!A:A,0))),"",IF(OR(ISNUMBER(MATCH(B451,Regions!A:A,0)),ISNUMBER(MATCH(C451,Regions!A:A,0))),"Yes",""))</f>
        <v>Yes</v>
      </c>
      <c r="N451" t="str">
        <f>IF(M451="Yes",IF(ISNUMBER(MATCH(B451,Regions!B:B,0)),"Yes",""),"")</f>
        <v/>
      </c>
      <c r="O451" t="str">
        <f>IF(M451="Yes",IF(ISNUMBER(MATCH(C451,Regions!B:B,0)),"Yes",""),"")</f>
        <v>Yes</v>
      </c>
    </row>
    <row r="452" spans="1:15" x14ac:dyDescent="0.25">
      <c r="A452" t="s">
        <v>193</v>
      </c>
      <c r="B452" t="s">
        <v>26</v>
      </c>
      <c r="C452" t="s">
        <v>27</v>
      </c>
      <c r="D452">
        <f t="shared" si="18"/>
        <v>48.716009700074977</v>
      </c>
      <c r="E452">
        <f t="shared" si="19"/>
        <v>13.468999999999999</v>
      </c>
      <c r="H452">
        <v>2040</v>
      </c>
      <c r="I452">
        <f>ROUND('Hurdles2022$'!I452*Hurdles!$P$1,3)</f>
        <v>8.64</v>
      </c>
      <c r="J452">
        <f>ROUND('Hurdles2022$'!J452*Hurdles!$P$1,3)</f>
        <v>13.468999999999999</v>
      </c>
      <c r="K452" t="str" cm="1">
        <f t="array" ref="K452">IF(OR(ISNUMBER(MATCH(B452&amp;C452,RemoteGen!$B:$B&amp;RemoteGen!$C:$C,0)),ISNUMBER(MATCH(C452&amp;B452,RemoteGen!$B:$B&amp;RemoteGen!$C:$C,0))),"Yes","")</f>
        <v/>
      </c>
      <c r="L452" t="str">
        <f>IF(AND(ISNUMBER(MATCH(B452,Regions!A:A,0)),ISNUMBER(MATCH(C452,Regions!A:A,0))),"Yes","")</f>
        <v/>
      </c>
      <c r="M452" t="str">
        <f>IF(AND(ISNUMBER(MATCH(B452,Regions!A:A,0)),ISNUMBER(MATCH(C452,Regions!A:A,0))),"",IF(OR(ISNUMBER(MATCH(B452,Regions!A:A,0)),ISNUMBER(MATCH(C452,Regions!A:A,0))),"Yes",""))</f>
        <v>Yes</v>
      </c>
      <c r="N452" t="str">
        <f>IF(M452="Yes",IF(ISNUMBER(MATCH(B452,Regions!B:B,0)),"Yes",""),"")</f>
        <v>Yes</v>
      </c>
      <c r="O452" t="str">
        <f>IF(M452="Yes",IF(ISNUMBER(MATCH(C452,Regions!B:B,0)),"Yes",""),"")</f>
        <v/>
      </c>
    </row>
    <row r="453" spans="1:15" x14ac:dyDescent="0.25">
      <c r="A453" t="s">
        <v>193</v>
      </c>
      <c r="B453" t="s">
        <v>26</v>
      </c>
      <c r="C453" t="s">
        <v>14</v>
      </c>
      <c r="D453">
        <f t="shared" si="18"/>
        <v>48.716009700074977</v>
      </c>
      <c r="E453">
        <f t="shared" si="19"/>
        <v>13.468999999999999</v>
      </c>
      <c r="H453">
        <v>2040</v>
      </c>
      <c r="I453">
        <f>ROUND('Hurdles2022$'!I453*Hurdles!$P$1,3)</f>
        <v>8.64</v>
      </c>
      <c r="J453">
        <f>ROUND('Hurdles2022$'!J453*Hurdles!$P$1,3)</f>
        <v>13.468999999999999</v>
      </c>
      <c r="K453" t="str" cm="1">
        <f t="array" ref="K453">IF(OR(ISNUMBER(MATCH(B453&amp;C453,RemoteGen!$B:$B&amp;RemoteGen!$C:$C,0)),ISNUMBER(MATCH(C453&amp;B453,RemoteGen!$B:$B&amp;RemoteGen!$C:$C,0))),"Yes","")</f>
        <v>Yes</v>
      </c>
      <c r="L453" t="str">
        <f>IF(AND(ISNUMBER(MATCH(B453,Regions!A:A,0)),ISNUMBER(MATCH(C453,Regions!A:A,0))),"Yes","")</f>
        <v/>
      </c>
      <c r="M453" t="str">
        <f>IF(AND(ISNUMBER(MATCH(B453,Regions!A:A,0)),ISNUMBER(MATCH(C453,Regions!A:A,0))),"",IF(OR(ISNUMBER(MATCH(B453,Regions!A:A,0)),ISNUMBER(MATCH(C453,Regions!A:A,0))),"Yes",""))</f>
        <v>Yes</v>
      </c>
      <c r="N453" t="str">
        <f>IF(M453="Yes",IF(ISNUMBER(MATCH(B453,Regions!B:B,0)),"Yes",""),"")</f>
        <v>Yes</v>
      </c>
      <c r="O453" t="str">
        <f>IF(M453="Yes",IF(ISNUMBER(MATCH(C453,Regions!B:B,0)),"Yes",""),"")</f>
        <v/>
      </c>
    </row>
    <row r="454" spans="1:15" x14ac:dyDescent="0.25">
      <c r="A454" t="s">
        <v>193</v>
      </c>
      <c r="B454" t="s">
        <v>11</v>
      </c>
      <c r="C454" t="s">
        <v>24</v>
      </c>
      <c r="D454">
        <f t="shared" si="18"/>
        <v>43.899009700074977</v>
      </c>
      <c r="E454">
        <f t="shared" si="19"/>
        <v>7.25</v>
      </c>
      <c r="H454">
        <v>2040</v>
      </c>
      <c r="I454">
        <f>ROUND('Hurdles2022$'!I454*Hurdles!$P$1,3)</f>
        <v>3.823</v>
      </c>
      <c r="J454">
        <f>ROUND('Hurdles2022$'!J454*Hurdles!$P$1,3)</f>
        <v>7.25</v>
      </c>
      <c r="K454" t="str" cm="1">
        <f t="array" ref="K454">IF(OR(ISNUMBER(MATCH(B454&amp;C454,RemoteGen!$B:$B&amp;RemoteGen!$C:$C,0)),ISNUMBER(MATCH(C454&amp;B454,RemoteGen!$B:$B&amp;RemoteGen!$C:$C,0))),"Yes","")</f>
        <v/>
      </c>
      <c r="L454" t="str">
        <f>IF(AND(ISNUMBER(MATCH(B454,Regions!A:A,0)),ISNUMBER(MATCH(C454,Regions!A:A,0))),"Yes","")</f>
        <v/>
      </c>
      <c r="M454" t="str">
        <f>IF(AND(ISNUMBER(MATCH(B454,Regions!A:A,0)),ISNUMBER(MATCH(C454,Regions!A:A,0))),"",IF(OR(ISNUMBER(MATCH(B454,Regions!A:A,0)),ISNUMBER(MATCH(C454,Regions!A:A,0))),"Yes",""))</f>
        <v>Yes</v>
      </c>
      <c r="N454" t="str">
        <f>IF(M454="Yes",IF(ISNUMBER(MATCH(B454,Regions!B:B,0)),"Yes",""),"")</f>
        <v>Yes</v>
      </c>
      <c r="O454" t="str">
        <f>IF(M454="Yes",IF(ISNUMBER(MATCH(C454,Regions!B:B,0)),"Yes",""),"")</f>
        <v/>
      </c>
    </row>
    <row r="455" spans="1:15" x14ac:dyDescent="0.25">
      <c r="A455" t="s">
        <v>193</v>
      </c>
      <c r="B455" t="s">
        <v>30</v>
      </c>
      <c r="C455" t="s">
        <v>27</v>
      </c>
      <c r="D455">
        <f t="shared" si="18"/>
        <v>43.899009700074977</v>
      </c>
      <c r="E455">
        <f t="shared" si="19"/>
        <v>13.468999999999999</v>
      </c>
      <c r="H455">
        <v>2040</v>
      </c>
      <c r="I455">
        <f>ROUND('Hurdles2022$'!I455*Hurdles!$P$1,3)</f>
        <v>3.823</v>
      </c>
      <c r="J455">
        <f>ROUND('Hurdles2022$'!J455*Hurdles!$P$1,3)</f>
        <v>13.468999999999999</v>
      </c>
      <c r="K455" t="str" cm="1">
        <f t="array" ref="K455">IF(OR(ISNUMBER(MATCH(B455&amp;C455,RemoteGen!$B:$B&amp;RemoteGen!$C:$C,0)),ISNUMBER(MATCH(C455&amp;B455,RemoteGen!$B:$B&amp;RemoteGen!$C:$C,0))),"Yes","")</f>
        <v>Yes</v>
      </c>
      <c r="L455" t="str">
        <f>IF(AND(ISNUMBER(MATCH(B455,Regions!A:A,0)),ISNUMBER(MATCH(C455,Regions!A:A,0))),"Yes","")</f>
        <v/>
      </c>
      <c r="M455" t="str">
        <f>IF(AND(ISNUMBER(MATCH(B455,Regions!A:A,0)),ISNUMBER(MATCH(C455,Regions!A:A,0))),"",IF(OR(ISNUMBER(MATCH(B455,Regions!A:A,0)),ISNUMBER(MATCH(C455,Regions!A:A,0))),"Yes",""))</f>
        <v>Yes</v>
      </c>
      <c r="N455" t="str">
        <f>IF(M455="Yes",IF(ISNUMBER(MATCH(B455,Regions!B:B,0)),"Yes",""),"")</f>
        <v>Yes</v>
      </c>
      <c r="O455" t="str">
        <f>IF(M455="Yes",IF(ISNUMBER(MATCH(C455,Regions!B:B,0)),"Yes",""),"")</f>
        <v/>
      </c>
    </row>
    <row r="456" spans="1:15" x14ac:dyDescent="0.25">
      <c r="A456" t="s">
        <v>193</v>
      </c>
      <c r="B456" t="s">
        <v>27</v>
      </c>
      <c r="C456" t="s">
        <v>20</v>
      </c>
      <c r="D456">
        <f t="shared" si="18"/>
        <v>13.468999999999999</v>
      </c>
      <c r="E456">
        <f t="shared" si="19"/>
        <v>42.447009700074979</v>
      </c>
      <c r="H456">
        <v>2040</v>
      </c>
      <c r="I456">
        <f>ROUND('Hurdles2022$'!I456*Hurdles!$P$1,3)</f>
        <v>13.468999999999999</v>
      </c>
      <c r="J456">
        <f>ROUND('Hurdles2022$'!J456*Hurdles!$P$1,3)</f>
        <v>2.371</v>
      </c>
      <c r="K456" t="str" cm="1">
        <f t="array" ref="K456">IF(OR(ISNUMBER(MATCH(B456&amp;C456,RemoteGen!$B:$B&amp;RemoteGen!$C:$C,0)),ISNUMBER(MATCH(C456&amp;B456,RemoteGen!$B:$B&amp;RemoteGen!$C:$C,0))),"Yes","")</f>
        <v>Yes</v>
      </c>
      <c r="L456" t="str">
        <f>IF(AND(ISNUMBER(MATCH(B456,Regions!A:A,0)),ISNUMBER(MATCH(C456,Regions!A:A,0))),"Yes","")</f>
        <v/>
      </c>
      <c r="M456" t="str">
        <f>IF(AND(ISNUMBER(MATCH(B456,Regions!A:A,0)),ISNUMBER(MATCH(C456,Regions!A:A,0))),"",IF(OR(ISNUMBER(MATCH(B456,Regions!A:A,0)),ISNUMBER(MATCH(C456,Regions!A:A,0))),"Yes",""))</f>
        <v>Yes</v>
      </c>
      <c r="N456" t="str">
        <f>IF(M456="Yes",IF(ISNUMBER(MATCH(B456,Regions!B:B,0)),"Yes",""),"")</f>
        <v/>
      </c>
      <c r="O456" t="str">
        <f>IF(M456="Yes",IF(ISNUMBER(MATCH(C456,Regions!B:B,0)),"Yes",""),"")</f>
        <v>Yes</v>
      </c>
    </row>
    <row r="457" spans="1:15" x14ac:dyDescent="0.25">
      <c r="A457" t="s">
        <v>193</v>
      </c>
      <c r="B457" t="s">
        <v>22</v>
      </c>
      <c r="C457" t="s">
        <v>27</v>
      </c>
      <c r="D457">
        <f t="shared" si="18"/>
        <v>43.217009700074975</v>
      </c>
      <c r="E457">
        <f t="shared" si="19"/>
        <v>13.63</v>
      </c>
      <c r="H457">
        <v>2040</v>
      </c>
      <c r="I457">
        <f>ROUND('Hurdles2022$'!I457*Hurdles!$P$1,3)</f>
        <v>3.141</v>
      </c>
      <c r="J457">
        <f>ROUND('Hurdles2022$'!J457*Hurdles!$P$1,3)</f>
        <v>13.63</v>
      </c>
      <c r="K457" t="str" cm="1">
        <f t="array" ref="K457">IF(OR(ISNUMBER(MATCH(B457&amp;C457,RemoteGen!$B:$B&amp;RemoteGen!$C:$C,0)),ISNUMBER(MATCH(C457&amp;B457,RemoteGen!$B:$B&amp;RemoteGen!$C:$C,0))),"Yes","")</f>
        <v>Yes</v>
      </c>
      <c r="L457" t="str">
        <f>IF(AND(ISNUMBER(MATCH(B457,Regions!A:A,0)),ISNUMBER(MATCH(C457,Regions!A:A,0))),"Yes","")</f>
        <v/>
      </c>
      <c r="M457" t="str">
        <f>IF(AND(ISNUMBER(MATCH(B457,Regions!A:A,0)),ISNUMBER(MATCH(C457,Regions!A:A,0))),"",IF(OR(ISNUMBER(MATCH(B457,Regions!A:A,0)),ISNUMBER(MATCH(C457,Regions!A:A,0))),"Yes",""))</f>
        <v>Yes</v>
      </c>
      <c r="N457" t="str">
        <f>IF(M457="Yes",IF(ISNUMBER(MATCH(B457,Regions!B:B,0)),"Yes",""),"")</f>
        <v>Yes</v>
      </c>
      <c r="O457" t="str">
        <f>IF(M457="Yes",IF(ISNUMBER(MATCH(C457,Regions!B:B,0)),"Yes",""),"")</f>
        <v/>
      </c>
    </row>
    <row r="458" spans="1:15" x14ac:dyDescent="0.25">
      <c r="A458" t="s">
        <v>193</v>
      </c>
      <c r="B458" t="s">
        <v>14</v>
      </c>
      <c r="C458" t="s">
        <v>13</v>
      </c>
      <c r="D458">
        <f t="shared" si="18"/>
        <v>13.63</v>
      </c>
      <c r="E458">
        <f t="shared" si="19"/>
        <v>45.240009700074978</v>
      </c>
      <c r="H458">
        <v>2040</v>
      </c>
      <c r="I458">
        <f>ROUND('Hurdles2022$'!I458*Hurdles!$P$1,3)</f>
        <v>13.63</v>
      </c>
      <c r="J458">
        <f>ROUND('Hurdles2022$'!J458*Hurdles!$P$1,3)</f>
        <v>5.1639999999999997</v>
      </c>
      <c r="K458" t="str" cm="1">
        <f t="array" ref="K458">IF(OR(ISNUMBER(MATCH(B458&amp;C458,RemoteGen!$B:$B&amp;RemoteGen!$C:$C,0)),ISNUMBER(MATCH(C458&amp;B458,RemoteGen!$B:$B&amp;RemoteGen!$C:$C,0))),"Yes","")</f>
        <v/>
      </c>
      <c r="L458" t="str">
        <f>IF(AND(ISNUMBER(MATCH(B458,Regions!A:A,0)),ISNUMBER(MATCH(C458,Regions!A:A,0))),"Yes","")</f>
        <v/>
      </c>
      <c r="M458" t="str">
        <f>IF(AND(ISNUMBER(MATCH(B458,Regions!A:A,0)),ISNUMBER(MATCH(C458,Regions!A:A,0))),"",IF(OR(ISNUMBER(MATCH(B458,Regions!A:A,0)),ISNUMBER(MATCH(C458,Regions!A:A,0))),"Yes",""))</f>
        <v>Yes</v>
      </c>
      <c r="N458" t="str">
        <f>IF(M458="Yes",IF(ISNUMBER(MATCH(B458,Regions!B:B,0)),"Yes",""),"")</f>
        <v/>
      </c>
      <c r="O458" t="str">
        <f>IF(M458="Yes",IF(ISNUMBER(MATCH(C458,Regions!B:B,0)),"Yes",""),"")</f>
        <v>Yes</v>
      </c>
    </row>
    <row r="459" spans="1:15" x14ac:dyDescent="0.25">
      <c r="A459" t="s">
        <v>193</v>
      </c>
      <c r="B459" t="s">
        <v>14</v>
      </c>
      <c r="C459" t="s">
        <v>18</v>
      </c>
      <c r="D459">
        <f t="shared" si="18"/>
        <v>13.468999999999999</v>
      </c>
      <c r="E459">
        <f t="shared" si="19"/>
        <v>42.447009700074979</v>
      </c>
      <c r="H459">
        <v>2040</v>
      </c>
      <c r="I459">
        <f>ROUND('Hurdles2022$'!I459*Hurdles!$P$1,3)</f>
        <v>13.468999999999999</v>
      </c>
      <c r="J459">
        <f>ROUND('Hurdles2022$'!J459*Hurdles!$P$1,3)</f>
        <v>2.371</v>
      </c>
      <c r="K459" t="str" cm="1">
        <f t="array" ref="K459">IF(OR(ISNUMBER(MATCH(B459&amp;C459,RemoteGen!$B:$B&amp;RemoteGen!$C:$C,0)),ISNUMBER(MATCH(C459&amp;B459,RemoteGen!$B:$B&amp;RemoteGen!$C:$C,0))),"Yes","")</f>
        <v>Yes</v>
      </c>
      <c r="L459" t="str">
        <f>IF(AND(ISNUMBER(MATCH(B459,Regions!A:A,0)),ISNUMBER(MATCH(C459,Regions!A:A,0))),"Yes","")</f>
        <v/>
      </c>
      <c r="M459" t="str">
        <f>IF(AND(ISNUMBER(MATCH(B459,Regions!A:A,0)),ISNUMBER(MATCH(C459,Regions!A:A,0))),"",IF(OR(ISNUMBER(MATCH(B459,Regions!A:A,0)),ISNUMBER(MATCH(C459,Regions!A:A,0))),"Yes",""))</f>
        <v>Yes</v>
      </c>
      <c r="N459" t="str">
        <f>IF(M459="Yes",IF(ISNUMBER(MATCH(B459,Regions!B:B,0)),"Yes",""),"")</f>
        <v/>
      </c>
      <c r="O459" t="str">
        <f>IF(M459="Yes",IF(ISNUMBER(MATCH(C459,Regions!B:B,0)),"Yes",""),"")</f>
        <v>Yes</v>
      </c>
    </row>
    <row r="460" spans="1:15" x14ac:dyDescent="0.25">
      <c r="A460" t="s">
        <v>193</v>
      </c>
      <c r="B460" t="s">
        <v>15</v>
      </c>
      <c r="C460" t="s">
        <v>23</v>
      </c>
      <c r="D460">
        <f t="shared" si="18"/>
        <v>13.468999999999999</v>
      </c>
      <c r="E460">
        <f t="shared" si="19"/>
        <v>42.944009700074979</v>
      </c>
      <c r="H460">
        <v>2040</v>
      </c>
      <c r="I460">
        <f>ROUND('Hurdles2022$'!I460*Hurdles!$P$1,3)</f>
        <v>13.468999999999999</v>
      </c>
      <c r="J460">
        <f>ROUND('Hurdles2022$'!J460*Hurdles!$P$1,3)</f>
        <v>2.8679999999999999</v>
      </c>
      <c r="K460" t="str" cm="1">
        <f t="array" ref="K460">IF(OR(ISNUMBER(MATCH(B460&amp;C460,RemoteGen!$B:$B&amp;RemoteGen!$C:$C,0)),ISNUMBER(MATCH(C460&amp;B460,RemoteGen!$B:$B&amp;RemoteGen!$C:$C,0))),"Yes","")</f>
        <v/>
      </c>
      <c r="L460" t="str">
        <f>IF(AND(ISNUMBER(MATCH(B460,Regions!A:A,0)),ISNUMBER(MATCH(C460,Regions!A:A,0))),"Yes","")</f>
        <v/>
      </c>
      <c r="M460" t="str">
        <f>IF(AND(ISNUMBER(MATCH(B460,Regions!A:A,0)),ISNUMBER(MATCH(C460,Regions!A:A,0))),"",IF(OR(ISNUMBER(MATCH(B460,Regions!A:A,0)),ISNUMBER(MATCH(C460,Regions!A:A,0))),"Yes",""))</f>
        <v>Yes</v>
      </c>
      <c r="N460" t="str">
        <f>IF(M460="Yes",IF(ISNUMBER(MATCH(B460,Regions!B:B,0)),"Yes",""),"")</f>
        <v/>
      </c>
      <c r="O460" t="str">
        <f>IF(M460="Yes",IF(ISNUMBER(MATCH(C460,Regions!B:B,0)),"Yes",""),"")</f>
        <v>Yes</v>
      </c>
    </row>
    <row r="461" spans="1:15" x14ac:dyDescent="0.25">
      <c r="A461" t="s">
        <v>193</v>
      </c>
      <c r="B461" t="s">
        <v>129</v>
      </c>
      <c r="C461" t="s">
        <v>20</v>
      </c>
      <c r="D461">
        <f t="shared" si="18"/>
        <v>3.141</v>
      </c>
      <c r="E461">
        <f t="shared" si="19"/>
        <v>42.447009700074979</v>
      </c>
      <c r="H461">
        <v>2040</v>
      </c>
      <c r="I461">
        <f>ROUND('Hurdles2022$'!I461*Hurdles!$P$1,3)</f>
        <v>3.141</v>
      </c>
      <c r="J461">
        <f>ROUND('Hurdles2022$'!J461*Hurdles!$P$1,3)</f>
        <v>2.371</v>
      </c>
      <c r="K461" t="str" cm="1">
        <f t="array" ref="K461">IF(OR(ISNUMBER(MATCH(B461&amp;C461,RemoteGen!$B:$B&amp;RemoteGen!$C:$C,0)),ISNUMBER(MATCH(C461&amp;B461,RemoteGen!$B:$B&amp;RemoteGen!$C:$C,0))),"Yes","")</f>
        <v/>
      </c>
      <c r="L461" t="str">
        <f>IF(AND(ISNUMBER(MATCH(B461,Regions!A:A,0)),ISNUMBER(MATCH(C461,Regions!A:A,0))),"Yes","")</f>
        <v/>
      </c>
      <c r="M461" t="str">
        <f>IF(AND(ISNUMBER(MATCH(B461,Regions!A:A,0)),ISNUMBER(MATCH(C461,Regions!A:A,0))),"",IF(OR(ISNUMBER(MATCH(B461,Regions!A:A,0)),ISNUMBER(MATCH(C461,Regions!A:A,0))),"Yes",""))</f>
        <v>Yes</v>
      </c>
      <c r="N461" t="str">
        <f>IF(M461="Yes",IF(ISNUMBER(MATCH(B461,Regions!B:B,0)),"Yes",""),"")</f>
        <v/>
      </c>
      <c r="O461" t="str">
        <f>IF(M461="Yes",IF(ISNUMBER(MATCH(C461,Regions!B:B,0)),"Yes",""),"")</f>
        <v>Yes</v>
      </c>
    </row>
    <row r="462" spans="1:15" x14ac:dyDescent="0.25">
      <c r="A462" t="s">
        <v>193</v>
      </c>
      <c r="B462" t="s">
        <v>129</v>
      </c>
      <c r="C462" t="s">
        <v>26</v>
      </c>
      <c r="D462">
        <f t="shared" si="18"/>
        <v>13.63</v>
      </c>
      <c r="E462">
        <f t="shared" si="19"/>
        <v>48.716009700074977</v>
      </c>
      <c r="H462">
        <v>2040</v>
      </c>
      <c r="I462">
        <f>ROUND('Hurdles2022$'!I462*Hurdles!$P$1,3)</f>
        <v>13.63</v>
      </c>
      <c r="J462">
        <f>ROUND('Hurdles2022$'!J462*Hurdles!$P$1,3)</f>
        <v>8.64</v>
      </c>
      <c r="K462" t="str" cm="1">
        <f t="array" ref="K462">IF(OR(ISNUMBER(MATCH(B462&amp;C462,RemoteGen!$B:$B&amp;RemoteGen!$C:$C,0)),ISNUMBER(MATCH(C462&amp;B462,RemoteGen!$B:$B&amp;RemoteGen!$C:$C,0))),"Yes","")</f>
        <v/>
      </c>
      <c r="L462" t="str">
        <f>IF(AND(ISNUMBER(MATCH(B462,Regions!A:A,0)),ISNUMBER(MATCH(C462,Regions!A:A,0))),"Yes","")</f>
        <v/>
      </c>
      <c r="M462" t="str">
        <f>IF(AND(ISNUMBER(MATCH(B462,Regions!A:A,0)),ISNUMBER(MATCH(C462,Regions!A:A,0))),"",IF(OR(ISNUMBER(MATCH(B462,Regions!A:A,0)),ISNUMBER(MATCH(C462,Regions!A:A,0))),"Yes",""))</f>
        <v>Yes</v>
      </c>
      <c r="N462" t="str">
        <f>IF(M462="Yes",IF(ISNUMBER(MATCH(B462,Regions!B:B,0)),"Yes",""),"")</f>
        <v/>
      </c>
      <c r="O462" t="str">
        <f>IF(M462="Yes",IF(ISNUMBER(MATCH(C462,Regions!B:B,0)),"Yes",""),"")</f>
        <v>Yes</v>
      </c>
    </row>
    <row r="463" spans="1:15" x14ac:dyDescent="0.25">
      <c r="A463" t="s">
        <v>193</v>
      </c>
      <c r="B463" t="s">
        <v>16</v>
      </c>
      <c r="C463" t="s">
        <v>14</v>
      </c>
      <c r="D463">
        <f t="shared" si="18"/>
        <v>42.584009700074979</v>
      </c>
      <c r="E463">
        <f t="shared" si="19"/>
        <v>13.468999999999999</v>
      </c>
      <c r="H463">
        <v>2040</v>
      </c>
      <c r="I463">
        <f>ROUND('Hurdles2022$'!I463*Hurdles!$P$1,3)</f>
        <v>2.508</v>
      </c>
      <c r="J463">
        <f>ROUND('Hurdles2022$'!J463*Hurdles!$P$1,3)</f>
        <v>13.468999999999999</v>
      </c>
      <c r="K463" t="str" cm="1">
        <f t="array" ref="K463">IF(OR(ISNUMBER(MATCH(B463&amp;C463,RemoteGen!$B:$B&amp;RemoteGen!$C:$C,0)),ISNUMBER(MATCH(C463&amp;B463,RemoteGen!$B:$B&amp;RemoteGen!$C:$C,0))),"Yes","")</f>
        <v>Yes</v>
      </c>
      <c r="L463" t="str">
        <f>IF(AND(ISNUMBER(MATCH(B463,Regions!A:A,0)),ISNUMBER(MATCH(C463,Regions!A:A,0))),"Yes","")</f>
        <v/>
      </c>
      <c r="M463" t="str">
        <f>IF(AND(ISNUMBER(MATCH(B463,Regions!A:A,0)),ISNUMBER(MATCH(C463,Regions!A:A,0))),"",IF(OR(ISNUMBER(MATCH(B463,Regions!A:A,0)),ISNUMBER(MATCH(C463,Regions!A:A,0))),"Yes",""))</f>
        <v>Yes</v>
      </c>
      <c r="N463" t="str">
        <f>IF(M463="Yes",IF(ISNUMBER(MATCH(B463,Regions!B:B,0)),"Yes",""),"")</f>
        <v>Yes</v>
      </c>
      <c r="O463" t="str">
        <f>IF(M463="Yes",IF(ISNUMBER(MATCH(C463,Regions!B:B,0)),"Yes",""),"")</f>
        <v/>
      </c>
    </row>
    <row r="464" spans="1:15" x14ac:dyDescent="0.25">
      <c r="A464" t="s">
        <v>193</v>
      </c>
      <c r="B464" t="s">
        <v>18</v>
      </c>
      <c r="C464" t="s">
        <v>9</v>
      </c>
      <c r="D464">
        <f t="shared" si="18"/>
        <v>42.447009700074979</v>
      </c>
      <c r="E464">
        <f t="shared" si="19"/>
        <v>4.1210000000000004</v>
      </c>
      <c r="H464">
        <v>2040</v>
      </c>
      <c r="I464">
        <f>ROUND('Hurdles2022$'!I464*Hurdles!$P$1,3)</f>
        <v>2.371</v>
      </c>
      <c r="J464">
        <f>ROUND('Hurdles2022$'!J464*Hurdles!$P$1,3)</f>
        <v>4.1210000000000004</v>
      </c>
      <c r="K464" t="str" cm="1">
        <f t="array" ref="K464">IF(OR(ISNUMBER(MATCH(B464&amp;C464,RemoteGen!$B:$B&amp;RemoteGen!$C:$C,0)),ISNUMBER(MATCH(C464&amp;B464,RemoteGen!$B:$B&amp;RemoteGen!$C:$C,0))),"Yes","")</f>
        <v/>
      </c>
      <c r="L464" t="str">
        <f>IF(AND(ISNUMBER(MATCH(B464,Regions!A:A,0)),ISNUMBER(MATCH(C464,Regions!A:A,0))),"Yes","")</f>
        <v/>
      </c>
      <c r="M464" t="str">
        <f>IF(AND(ISNUMBER(MATCH(B464,Regions!A:A,0)),ISNUMBER(MATCH(C464,Regions!A:A,0))),"",IF(OR(ISNUMBER(MATCH(B464,Regions!A:A,0)),ISNUMBER(MATCH(C464,Regions!A:A,0))),"Yes",""))</f>
        <v>Yes</v>
      </c>
      <c r="N464" t="str">
        <f>IF(M464="Yes",IF(ISNUMBER(MATCH(B464,Regions!B:B,0)),"Yes",""),"")</f>
        <v>Yes</v>
      </c>
      <c r="O464" t="str">
        <f>IF(M464="Yes",IF(ISNUMBER(MATCH(C464,Regions!B:B,0)),"Yes",""),"")</f>
        <v/>
      </c>
    </row>
    <row r="465" spans="1:15" x14ac:dyDescent="0.25">
      <c r="A465" t="s">
        <v>193</v>
      </c>
      <c r="B465" t="s">
        <v>8</v>
      </c>
      <c r="C465" t="s">
        <v>9</v>
      </c>
      <c r="D465">
        <f t="shared" si="18"/>
        <v>48.38462033677947</v>
      </c>
      <c r="E465">
        <f t="shared" si="19"/>
        <v>4.1210000000000004</v>
      </c>
      <c r="H465">
        <v>2041</v>
      </c>
      <c r="I465">
        <f>ROUND('Hurdles2022$'!I465*Hurdles!$P$1,3)</f>
        <v>4.9029999999999996</v>
      </c>
      <c r="J465">
        <f>ROUND('Hurdles2022$'!J465*Hurdles!$P$1,3)</f>
        <v>4.1210000000000004</v>
      </c>
      <c r="K465" t="str" cm="1">
        <f t="array" ref="K465">IF(OR(ISNUMBER(MATCH(B465&amp;C465,RemoteGen!$B:$B&amp;RemoteGen!$C:$C,0)),ISNUMBER(MATCH(C465&amp;B465,RemoteGen!$B:$B&amp;RemoteGen!$C:$C,0))),"Yes","")</f>
        <v>Yes</v>
      </c>
      <c r="L465" t="str">
        <f>IF(AND(ISNUMBER(MATCH(B465,Regions!A:A,0)),ISNUMBER(MATCH(C465,Regions!A:A,0))),"Yes","")</f>
        <v/>
      </c>
      <c r="M465" t="str">
        <f>IF(AND(ISNUMBER(MATCH(B465,Regions!A:A,0)),ISNUMBER(MATCH(C465,Regions!A:A,0))),"",IF(OR(ISNUMBER(MATCH(B465,Regions!A:A,0)),ISNUMBER(MATCH(C465,Regions!A:A,0))),"Yes",""))</f>
        <v>Yes</v>
      </c>
      <c r="N465" t="str">
        <f>IF(M465="Yes",IF(ISNUMBER(MATCH(B465,Regions!B:B,0)),"Yes",""),"")</f>
        <v>Yes</v>
      </c>
      <c r="O465" t="str">
        <f>IF(M465="Yes",IF(ISNUMBER(MATCH(C465,Regions!B:B,0)),"Yes",""),"")</f>
        <v/>
      </c>
    </row>
    <row r="466" spans="1:15" x14ac:dyDescent="0.25">
      <c r="A466" t="s">
        <v>193</v>
      </c>
      <c r="B466" t="s">
        <v>8</v>
      </c>
      <c r="C466" t="s">
        <v>14</v>
      </c>
      <c r="D466">
        <f t="shared" si="18"/>
        <v>48.38462033677947</v>
      </c>
      <c r="E466">
        <f t="shared" si="19"/>
        <v>13.468999999999999</v>
      </c>
      <c r="H466">
        <v>2041</v>
      </c>
      <c r="I466">
        <f>ROUND('Hurdles2022$'!I466*Hurdles!$P$1,3)</f>
        <v>4.9029999999999996</v>
      </c>
      <c r="J466">
        <f>ROUND('Hurdles2022$'!J466*Hurdles!$P$1,3)</f>
        <v>13.468999999999999</v>
      </c>
      <c r="K466" t="str" cm="1">
        <f t="array" ref="K466">IF(OR(ISNUMBER(MATCH(B466&amp;C466,RemoteGen!$B:$B&amp;RemoteGen!$C:$C,0)),ISNUMBER(MATCH(C466&amp;B466,RemoteGen!$B:$B&amp;RemoteGen!$C:$C,0))),"Yes","")</f>
        <v>Yes</v>
      </c>
      <c r="L466" t="str">
        <f>IF(AND(ISNUMBER(MATCH(B466,Regions!A:A,0)),ISNUMBER(MATCH(C466,Regions!A:A,0))),"Yes","")</f>
        <v/>
      </c>
      <c r="M466" t="str">
        <f>IF(AND(ISNUMBER(MATCH(B466,Regions!A:A,0)),ISNUMBER(MATCH(C466,Regions!A:A,0))),"",IF(OR(ISNUMBER(MATCH(B466,Regions!A:A,0)),ISNUMBER(MATCH(C466,Regions!A:A,0))),"Yes",""))</f>
        <v>Yes</v>
      </c>
      <c r="N466" t="str">
        <f>IF(M466="Yes",IF(ISNUMBER(MATCH(B466,Regions!B:B,0)),"Yes",""),"")</f>
        <v>Yes</v>
      </c>
      <c r="O466" t="str">
        <f>IF(M466="Yes",IF(ISNUMBER(MATCH(C466,Regions!B:B,0)),"Yes",""),"")</f>
        <v/>
      </c>
    </row>
    <row r="467" spans="1:15" x14ac:dyDescent="0.25">
      <c r="A467" t="s">
        <v>193</v>
      </c>
      <c r="B467" t="s">
        <v>8</v>
      </c>
      <c r="C467" t="s">
        <v>15</v>
      </c>
      <c r="D467">
        <f t="shared" si="18"/>
        <v>48.38462033677947</v>
      </c>
      <c r="E467">
        <f t="shared" si="19"/>
        <v>13.468999999999999</v>
      </c>
      <c r="H467">
        <v>2041</v>
      </c>
      <c r="I467">
        <f>ROUND('Hurdles2022$'!I467*Hurdles!$P$1,3)</f>
        <v>4.9029999999999996</v>
      </c>
      <c r="J467">
        <f>ROUND('Hurdles2022$'!J467*Hurdles!$P$1,3)</f>
        <v>13.468999999999999</v>
      </c>
      <c r="K467" t="str" cm="1">
        <f t="array" ref="K467">IF(OR(ISNUMBER(MATCH(B467&amp;C467,RemoteGen!$B:$B&amp;RemoteGen!$C:$C,0)),ISNUMBER(MATCH(C467&amp;B467,RemoteGen!$B:$B&amp;RemoteGen!$C:$C,0))),"Yes","")</f>
        <v>Yes</v>
      </c>
      <c r="L467" t="str">
        <f>IF(AND(ISNUMBER(MATCH(B467,Regions!A:A,0)),ISNUMBER(MATCH(C467,Regions!A:A,0))),"Yes","")</f>
        <v/>
      </c>
      <c r="M467" t="str">
        <f>IF(AND(ISNUMBER(MATCH(B467,Regions!A:A,0)),ISNUMBER(MATCH(C467,Regions!A:A,0))),"",IF(OR(ISNUMBER(MATCH(B467,Regions!A:A,0)),ISNUMBER(MATCH(C467,Regions!A:A,0))),"Yes",""))</f>
        <v>Yes</v>
      </c>
      <c r="N467" t="str">
        <f>IF(M467="Yes",IF(ISNUMBER(MATCH(B467,Regions!B:B,0)),"Yes",""),"")</f>
        <v>Yes</v>
      </c>
      <c r="O467" t="str">
        <f>IF(M467="Yes",IF(ISNUMBER(MATCH(C467,Regions!B:B,0)),"Yes",""),"")</f>
        <v/>
      </c>
    </row>
    <row r="468" spans="1:15" x14ac:dyDescent="0.25">
      <c r="A468" t="s">
        <v>193</v>
      </c>
      <c r="B468" t="s">
        <v>23</v>
      </c>
      <c r="C468" t="s">
        <v>9</v>
      </c>
      <c r="D468">
        <f t="shared" si="18"/>
        <v>46.349620336779473</v>
      </c>
      <c r="E468">
        <f t="shared" si="19"/>
        <v>4.1210000000000004</v>
      </c>
      <c r="H468">
        <v>2041</v>
      </c>
      <c r="I468">
        <f>ROUND('Hurdles2022$'!I468*Hurdles!$P$1,3)</f>
        <v>2.8679999999999999</v>
      </c>
      <c r="J468">
        <f>ROUND('Hurdles2022$'!J468*Hurdles!$P$1,3)</f>
        <v>4.1210000000000004</v>
      </c>
      <c r="K468" t="str" cm="1">
        <f t="array" ref="K468">IF(OR(ISNUMBER(MATCH(B468&amp;C468,RemoteGen!$B:$B&amp;RemoteGen!$C:$C,0)),ISNUMBER(MATCH(C468&amp;B468,RemoteGen!$B:$B&amp;RemoteGen!$C:$C,0))),"Yes","")</f>
        <v/>
      </c>
      <c r="L468" t="str">
        <f>IF(AND(ISNUMBER(MATCH(B468,Regions!A:A,0)),ISNUMBER(MATCH(C468,Regions!A:A,0))),"Yes","")</f>
        <v/>
      </c>
      <c r="M468" t="str">
        <f>IF(AND(ISNUMBER(MATCH(B468,Regions!A:A,0)),ISNUMBER(MATCH(C468,Regions!A:A,0))),"",IF(OR(ISNUMBER(MATCH(B468,Regions!A:A,0)),ISNUMBER(MATCH(C468,Regions!A:A,0))),"Yes",""))</f>
        <v>Yes</v>
      </c>
      <c r="N468" t="str">
        <f>IF(M468="Yes",IF(ISNUMBER(MATCH(B468,Regions!B:B,0)),"Yes",""),"")</f>
        <v>Yes</v>
      </c>
      <c r="O468" t="str">
        <f>IF(M468="Yes",IF(ISNUMBER(MATCH(C468,Regions!B:B,0)),"Yes",""),"")</f>
        <v/>
      </c>
    </row>
    <row r="469" spans="1:15" x14ac:dyDescent="0.25">
      <c r="A469" t="s">
        <v>193</v>
      </c>
      <c r="B469" t="s">
        <v>9</v>
      </c>
      <c r="C469" t="s">
        <v>16</v>
      </c>
      <c r="D469">
        <f t="shared" si="18"/>
        <v>4.1210000000000004</v>
      </c>
      <c r="E469">
        <f t="shared" si="19"/>
        <v>48.38462033677947</v>
      </c>
      <c r="H469">
        <v>2041</v>
      </c>
      <c r="I469">
        <f>ROUND('Hurdles2022$'!I469*Hurdles!$P$1,3)</f>
        <v>4.1210000000000004</v>
      </c>
      <c r="J469">
        <f>ROUND('Hurdles2022$'!J469*Hurdles!$P$1,3)</f>
        <v>4.9029999999999996</v>
      </c>
      <c r="K469" t="str" cm="1">
        <f t="array" ref="K469">IF(OR(ISNUMBER(MATCH(B469&amp;C469,RemoteGen!$B:$B&amp;RemoteGen!$C:$C,0)),ISNUMBER(MATCH(C469&amp;B469,RemoteGen!$B:$B&amp;RemoteGen!$C:$C,0))),"Yes","")</f>
        <v>Yes</v>
      </c>
      <c r="L469" t="str">
        <f>IF(AND(ISNUMBER(MATCH(B469,Regions!A:A,0)),ISNUMBER(MATCH(C469,Regions!A:A,0))),"Yes","")</f>
        <v/>
      </c>
      <c r="M469" t="str">
        <f>IF(AND(ISNUMBER(MATCH(B469,Regions!A:A,0)),ISNUMBER(MATCH(C469,Regions!A:A,0))),"",IF(OR(ISNUMBER(MATCH(B469,Regions!A:A,0)),ISNUMBER(MATCH(C469,Regions!A:A,0))),"Yes",""))</f>
        <v>Yes</v>
      </c>
      <c r="N469" t="str">
        <f>IF(M469="Yes",IF(ISNUMBER(MATCH(B469,Regions!B:B,0)),"Yes",""),"")</f>
        <v/>
      </c>
      <c r="O469" t="str">
        <f>IF(M469="Yes",IF(ISNUMBER(MATCH(C469,Regions!B:B,0)),"Yes",""),"")</f>
        <v>Yes</v>
      </c>
    </row>
    <row r="470" spans="1:15" x14ac:dyDescent="0.25">
      <c r="A470" t="s">
        <v>193</v>
      </c>
      <c r="B470" t="s">
        <v>24</v>
      </c>
      <c r="C470" t="s">
        <v>20</v>
      </c>
      <c r="D470">
        <f t="shared" si="18"/>
        <v>7.25</v>
      </c>
      <c r="E470">
        <f t="shared" si="19"/>
        <v>45.852620336779474</v>
      </c>
      <c r="H470">
        <v>2041</v>
      </c>
      <c r="I470">
        <f>ROUND('Hurdles2022$'!I470*Hurdles!$P$1,3)</f>
        <v>7.25</v>
      </c>
      <c r="J470">
        <f>ROUND('Hurdles2022$'!J470*Hurdles!$P$1,3)</f>
        <v>2.371</v>
      </c>
      <c r="K470" t="str" cm="1">
        <f t="array" ref="K470">IF(OR(ISNUMBER(MATCH(B470&amp;C470,RemoteGen!$B:$B&amp;RemoteGen!$C:$C,0)),ISNUMBER(MATCH(C470&amp;B470,RemoteGen!$B:$B&amp;RemoteGen!$C:$C,0))),"Yes","")</f>
        <v/>
      </c>
      <c r="L470" t="str">
        <f>IF(AND(ISNUMBER(MATCH(B470,Regions!A:A,0)),ISNUMBER(MATCH(C470,Regions!A:A,0))),"Yes","")</f>
        <v/>
      </c>
      <c r="M470" t="str">
        <f>IF(AND(ISNUMBER(MATCH(B470,Regions!A:A,0)),ISNUMBER(MATCH(C470,Regions!A:A,0))),"",IF(OR(ISNUMBER(MATCH(B470,Regions!A:A,0)),ISNUMBER(MATCH(C470,Regions!A:A,0))),"Yes",""))</f>
        <v>Yes</v>
      </c>
      <c r="N470" t="str">
        <f>IF(M470="Yes",IF(ISNUMBER(MATCH(B470,Regions!B:B,0)),"Yes",""),"")</f>
        <v/>
      </c>
      <c r="O470" t="str">
        <f>IF(M470="Yes",IF(ISNUMBER(MATCH(C470,Regions!B:B,0)),"Yes",""),"")</f>
        <v>Yes</v>
      </c>
    </row>
    <row r="471" spans="1:15" x14ac:dyDescent="0.25">
      <c r="A471" t="s">
        <v>193</v>
      </c>
      <c r="B471" t="s">
        <v>25</v>
      </c>
      <c r="C471" t="s">
        <v>20</v>
      </c>
      <c r="D471">
        <f t="shared" si="18"/>
        <v>3.141</v>
      </c>
      <c r="E471">
        <f t="shared" si="19"/>
        <v>45.852620336779474</v>
      </c>
      <c r="H471">
        <v>2041</v>
      </c>
      <c r="I471">
        <f>ROUND('Hurdles2022$'!I471*Hurdles!$P$1,3)</f>
        <v>3.141</v>
      </c>
      <c r="J471">
        <f>ROUND('Hurdles2022$'!J471*Hurdles!$P$1,3)</f>
        <v>2.371</v>
      </c>
      <c r="K471" t="str" cm="1">
        <f t="array" ref="K471">IF(OR(ISNUMBER(MATCH(B471&amp;C471,RemoteGen!$B:$B&amp;RemoteGen!$C:$C,0)),ISNUMBER(MATCH(C471&amp;B471,RemoteGen!$B:$B&amp;RemoteGen!$C:$C,0))),"Yes","")</f>
        <v/>
      </c>
      <c r="L471" t="str">
        <f>IF(AND(ISNUMBER(MATCH(B471,Regions!A:A,0)),ISNUMBER(MATCH(C471,Regions!A:A,0))),"Yes","")</f>
        <v/>
      </c>
      <c r="M471" t="str">
        <f>IF(AND(ISNUMBER(MATCH(B471,Regions!A:A,0)),ISNUMBER(MATCH(C471,Regions!A:A,0))),"",IF(OR(ISNUMBER(MATCH(B471,Regions!A:A,0)),ISNUMBER(MATCH(C471,Regions!A:A,0))),"Yes",""))</f>
        <v>Yes</v>
      </c>
      <c r="N471" t="str">
        <f>IF(M471="Yes",IF(ISNUMBER(MATCH(B471,Regions!B:B,0)),"Yes",""),"")</f>
        <v/>
      </c>
      <c r="O471" t="str">
        <f>IF(M471="Yes",IF(ISNUMBER(MATCH(C471,Regions!B:B,0)),"Yes",""),"")</f>
        <v>Yes</v>
      </c>
    </row>
    <row r="472" spans="1:15" x14ac:dyDescent="0.25">
      <c r="A472" t="s">
        <v>193</v>
      </c>
      <c r="B472" t="s">
        <v>25</v>
      </c>
      <c r="C472" t="s">
        <v>26</v>
      </c>
      <c r="D472">
        <f t="shared" si="18"/>
        <v>13.63</v>
      </c>
      <c r="E472">
        <f t="shared" si="19"/>
        <v>52.121620336779472</v>
      </c>
      <c r="H472">
        <v>2041</v>
      </c>
      <c r="I472">
        <f>ROUND('Hurdles2022$'!I472*Hurdles!$P$1,3)</f>
        <v>13.63</v>
      </c>
      <c r="J472">
        <f>ROUND('Hurdles2022$'!J472*Hurdles!$P$1,3)</f>
        <v>8.64</v>
      </c>
      <c r="K472" t="str" cm="1">
        <f t="array" ref="K472">IF(OR(ISNUMBER(MATCH(B472&amp;C472,RemoteGen!$B:$B&amp;RemoteGen!$C:$C,0)),ISNUMBER(MATCH(C472&amp;B472,RemoteGen!$B:$B&amp;RemoteGen!$C:$C,0))),"Yes","")</f>
        <v>Yes</v>
      </c>
      <c r="L472" t="str">
        <f>IF(AND(ISNUMBER(MATCH(B472,Regions!A:A,0)),ISNUMBER(MATCH(C472,Regions!A:A,0))),"Yes","")</f>
        <v/>
      </c>
      <c r="M472" t="str">
        <f>IF(AND(ISNUMBER(MATCH(B472,Regions!A:A,0)),ISNUMBER(MATCH(C472,Regions!A:A,0))),"",IF(OR(ISNUMBER(MATCH(B472,Regions!A:A,0)),ISNUMBER(MATCH(C472,Regions!A:A,0))),"Yes",""))</f>
        <v>Yes</v>
      </c>
      <c r="N472" t="str">
        <f>IF(M472="Yes",IF(ISNUMBER(MATCH(B472,Regions!B:B,0)),"Yes",""),"")</f>
        <v/>
      </c>
      <c r="O472" t="str">
        <f>IF(M472="Yes",IF(ISNUMBER(MATCH(C472,Regions!B:B,0)),"Yes",""),"")</f>
        <v>Yes</v>
      </c>
    </row>
    <row r="473" spans="1:15" x14ac:dyDescent="0.25">
      <c r="A473" t="s">
        <v>193</v>
      </c>
      <c r="B473" t="s">
        <v>26</v>
      </c>
      <c r="C473" t="s">
        <v>27</v>
      </c>
      <c r="D473">
        <f t="shared" si="18"/>
        <v>52.121620336779472</v>
      </c>
      <c r="E473">
        <f t="shared" si="19"/>
        <v>13.468999999999999</v>
      </c>
      <c r="H473">
        <v>2041</v>
      </c>
      <c r="I473">
        <f>ROUND('Hurdles2022$'!I473*Hurdles!$P$1,3)</f>
        <v>8.64</v>
      </c>
      <c r="J473">
        <f>ROUND('Hurdles2022$'!J473*Hurdles!$P$1,3)</f>
        <v>13.468999999999999</v>
      </c>
      <c r="K473" t="str" cm="1">
        <f t="array" ref="K473">IF(OR(ISNUMBER(MATCH(B473&amp;C473,RemoteGen!$B:$B&amp;RemoteGen!$C:$C,0)),ISNUMBER(MATCH(C473&amp;B473,RemoteGen!$B:$B&amp;RemoteGen!$C:$C,0))),"Yes","")</f>
        <v/>
      </c>
      <c r="L473" t="str">
        <f>IF(AND(ISNUMBER(MATCH(B473,Regions!A:A,0)),ISNUMBER(MATCH(C473,Regions!A:A,0))),"Yes","")</f>
        <v/>
      </c>
      <c r="M473" t="str">
        <f>IF(AND(ISNUMBER(MATCH(B473,Regions!A:A,0)),ISNUMBER(MATCH(C473,Regions!A:A,0))),"",IF(OR(ISNUMBER(MATCH(B473,Regions!A:A,0)),ISNUMBER(MATCH(C473,Regions!A:A,0))),"Yes",""))</f>
        <v>Yes</v>
      </c>
      <c r="N473" t="str">
        <f>IF(M473="Yes",IF(ISNUMBER(MATCH(B473,Regions!B:B,0)),"Yes",""),"")</f>
        <v>Yes</v>
      </c>
      <c r="O473" t="str">
        <f>IF(M473="Yes",IF(ISNUMBER(MATCH(C473,Regions!B:B,0)),"Yes",""),"")</f>
        <v/>
      </c>
    </row>
    <row r="474" spans="1:15" x14ac:dyDescent="0.25">
      <c r="A474" t="s">
        <v>193</v>
      </c>
      <c r="B474" t="s">
        <v>26</v>
      </c>
      <c r="C474" t="s">
        <v>14</v>
      </c>
      <c r="D474">
        <f t="shared" si="18"/>
        <v>52.121620336779472</v>
      </c>
      <c r="E474">
        <f t="shared" si="19"/>
        <v>13.468999999999999</v>
      </c>
      <c r="H474">
        <v>2041</v>
      </c>
      <c r="I474">
        <f>ROUND('Hurdles2022$'!I474*Hurdles!$P$1,3)</f>
        <v>8.64</v>
      </c>
      <c r="J474">
        <f>ROUND('Hurdles2022$'!J474*Hurdles!$P$1,3)</f>
        <v>13.468999999999999</v>
      </c>
      <c r="K474" t="str" cm="1">
        <f t="array" ref="K474">IF(OR(ISNUMBER(MATCH(B474&amp;C474,RemoteGen!$B:$B&amp;RemoteGen!$C:$C,0)),ISNUMBER(MATCH(C474&amp;B474,RemoteGen!$B:$B&amp;RemoteGen!$C:$C,0))),"Yes","")</f>
        <v>Yes</v>
      </c>
      <c r="L474" t="str">
        <f>IF(AND(ISNUMBER(MATCH(B474,Regions!A:A,0)),ISNUMBER(MATCH(C474,Regions!A:A,0))),"Yes","")</f>
        <v/>
      </c>
      <c r="M474" t="str">
        <f>IF(AND(ISNUMBER(MATCH(B474,Regions!A:A,0)),ISNUMBER(MATCH(C474,Regions!A:A,0))),"",IF(OR(ISNUMBER(MATCH(B474,Regions!A:A,0)),ISNUMBER(MATCH(C474,Regions!A:A,0))),"Yes",""))</f>
        <v>Yes</v>
      </c>
      <c r="N474" t="str">
        <f>IF(M474="Yes",IF(ISNUMBER(MATCH(B474,Regions!B:B,0)),"Yes",""),"")</f>
        <v>Yes</v>
      </c>
      <c r="O474" t="str">
        <f>IF(M474="Yes",IF(ISNUMBER(MATCH(C474,Regions!B:B,0)),"Yes",""),"")</f>
        <v/>
      </c>
    </row>
    <row r="475" spans="1:15" x14ac:dyDescent="0.25">
      <c r="A475" t="s">
        <v>193</v>
      </c>
      <c r="B475" t="s">
        <v>11</v>
      </c>
      <c r="C475" t="s">
        <v>24</v>
      </c>
      <c r="D475">
        <f t="shared" si="18"/>
        <v>47.304620336779472</v>
      </c>
      <c r="E475">
        <f t="shared" si="19"/>
        <v>7.25</v>
      </c>
      <c r="H475">
        <v>2041</v>
      </c>
      <c r="I475">
        <f>ROUND('Hurdles2022$'!I475*Hurdles!$P$1,3)</f>
        <v>3.823</v>
      </c>
      <c r="J475">
        <f>ROUND('Hurdles2022$'!J475*Hurdles!$P$1,3)</f>
        <v>7.25</v>
      </c>
      <c r="K475" t="str" cm="1">
        <f t="array" ref="K475">IF(OR(ISNUMBER(MATCH(B475&amp;C475,RemoteGen!$B:$B&amp;RemoteGen!$C:$C,0)),ISNUMBER(MATCH(C475&amp;B475,RemoteGen!$B:$B&amp;RemoteGen!$C:$C,0))),"Yes","")</f>
        <v/>
      </c>
      <c r="L475" t="str">
        <f>IF(AND(ISNUMBER(MATCH(B475,Regions!A:A,0)),ISNUMBER(MATCH(C475,Regions!A:A,0))),"Yes","")</f>
        <v/>
      </c>
      <c r="M475" t="str">
        <f>IF(AND(ISNUMBER(MATCH(B475,Regions!A:A,0)),ISNUMBER(MATCH(C475,Regions!A:A,0))),"",IF(OR(ISNUMBER(MATCH(B475,Regions!A:A,0)),ISNUMBER(MATCH(C475,Regions!A:A,0))),"Yes",""))</f>
        <v>Yes</v>
      </c>
      <c r="N475" t="str">
        <f>IF(M475="Yes",IF(ISNUMBER(MATCH(B475,Regions!B:B,0)),"Yes",""),"")</f>
        <v>Yes</v>
      </c>
      <c r="O475" t="str">
        <f>IF(M475="Yes",IF(ISNUMBER(MATCH(C475,Regions!B:B,0)),"Yes",""),"")</f>
        <v/>
      </c>
    </row>
    <row r="476" spans="1:15" x14ac:dyDescent="0.25">
      <c r="A476" t="s">
        <v>193</v>
      </c>
      <c r="B476" t="s">
        <v>30</v>
      </c>
      <c r="C476" t="s">
        <v>27</v>
      </c>
      <c r="D476">
        <f t="shared" si="18"/>
        <v>47.304620336779472</v>
      </c>
      <c r="E476">
        <f t="shared" si="19"/>
        <v>13.468999999999999</v>
      </c>
      <c r="H476">
        <v>2041</v>
      </c>
      <c r="I476">
        <f>ROUND('Hurdles2022$'!I476*Hurdles!$P$1,3)</f>
        <v>3.823</v>
      </c>
      <c r="J476">
        <f>ROUND('Hurdles2022$'!J476*Hurdles!$P$1,3)</f>
        <v>13.468999999999999</v>
      </c>
      <c r="K476" t="str" cm="1">
        <f t="array" ref="K476">IF(OR(ISNUMBER(MATCH(B476&amp;C476,RemoteGen!$B:$B&amp;RemoteGen!$C:$C,0)),ISNUMBER(MATCH(C476&amp;B476,RemoteGen!$B:$B&amp;RemoteGen!$C:$C,0))),"Yes","")</f>
        <v>Yes</v>
      </c>
      <c r="L476" t="str">
        <f>IF(AND(ISNUMBER(MATCH(B476,Regions!A:A,0)),ISNUMBER(MATCH(C476,Regions!A:A,0))),"Yes","")</f>
        <v/>
      </c>
      <c r="M476" t="str">
        <f>IF(AND(ISNUMBER(MATCH(B476,Regions!A:A,0)),ISNUMBER(MATCH(C476,Regions!A:A,0))),"",IF(OR(ISNUMBER(MATCH(B476,Regions!A:A,0)),ISNUMBER(MATCH(C476,Regions!A:A,0))),"Yes",""))</f>
        <v>Yes</v>
      </c>
      <c r="N476" t="str">
        <f>IF(M476="Yes",IF(ISNUMBER(MATCH(B476,Regions!B:B,0)),"Yes",""),"")</f>
        <v>Yes</v>
      </c>
      <c r="O476" t="str">
        <f>IF(M476="Yes",IF(ISNUMBER(MATCH(C476,Regions!B:B,0)),"Yes",""),"")</f>
        <v/>
      </c>
    </row>
    <row r="477" spans="1:15" x14ac:dyDescent="0.25">
      <c r="A477" t="s">
        <v>193</v>
      </c>
      <c r="B477" t="s">
        <v>27</v>
      </c>
      <c r="C477" t="s">
        <v>20</v>
      </c>
      <c r="D477">
        <f t="shared" si="18"/>
        <v>13.468999999999999</v>
      </c>
      <c r="E477">
        <f t="shared" si="19"/>
        <v>45.852620336779474</v>
      </c>
      <c r="H477">
        <v>2041</v>
      </c>
      <c r="I477">
        <f>ROUND('Hurdles2022$'!I477*Hurdles!$P$1,3)</f>
        <v>13.468999999999999</v>
      </c>
      <c r="J477">
        <f>ROUND('Hurdles2022$'!J477*Hurdles!$P$1,3)</f>
        <v>2.371</v>
      </c>
      <c r="K477" t="str" cm="1">
        <f t="array" ref="K477">IF(OR(ISNUMBER(MATCH(B477&amp;C477,RemoteGen!$B:$B&amp;RemoteGen!$C:$C,0)),ISNUMBER(MATCH(C477&amp;B477,RemoteGen!$B:$B&amp;RemoteGen!$C:$C,0))),"Yes","")</f>
        <v>Yes</v>
      </c>
      <c r="L477" t="str">
        <f>IF(AND(ISNUMBER(MATCH(B477,Regions!A:A,0)),ISNUMBER(MATCH(C477,Regions!A:A,0))),"Yes","")</f>
        <v/>
      </c>
      <c r="M477" t="str">
        <f>IF(AND(ISNUMBER(MATCH(B477,Regions!A:A,0)),ISNUMBER(MATCH(C477,Regions!A:A,0))),"",IF(OR(ISNUMBER(MATCH(B477,Regions!A:A,0)),ISNUMBER(MATCH(C477,Regions!A:A,0))),"Yes",""))</f>
        <v>Yes</v>
      </c>
      <c r="N477" t="str">
        <f>IF(M477="Yes",IF(ISNUMBER(MATCH(B477,Regions!B:B,0)),"Yes",""),"")</f>
        <v/>
      </c>
      <c r="O477" t="str">
        <f>IF(M477="Yes",IF(ISNUMBER(MATCH(C477,Regions!B:B,0)),"Yes",""),"")</f>
        <v>Yes</v>
      </c>
    </row>
    <row r="478" spans="1:15" x14ac:dyDescent="0.25">
      <c r="A478" t="s">
        <v>193</v>
      </c>
      <c r="B478" t="s">
        <v>22</v>
      </c>
      <c r="C478" t="s">
        <v>27</v>
      </c>
      <c r="D478">
        <f t="shared" si="18"/>
        <v>46.62262033677947</v>
      </c>
      <c r="E478">
        <f t="shared" si="19"/>
        <v>13.63</v>
      </c>
      <c r="H478">
        <v>2041</v>
      </c>
      <c r="I478">
        <f>ROUND('Hurdles2022$'!I478*Hurdles!$P$1,3)</f>
        <v>3.141</v>
      </c>
      <c r="J478">
        <f>ROUND('Hurdles2022$'!J478*Hurdles!$P$1,3)</f>
        <v>13.63</v>
      </c>
      <c r="K478" t="str" cm="1">
        <f t="array" ref="K478">IF(OR(ISNUMBER(MATCH(B478&amp;C478,RemoteGen!$B:$B&amp;RemoteGen!$C:$C,0)),ISNUMBER(MATCH(C478&amp;B478,RemoteGen!$B:$B&amp;RemoteGen!$C:$C,0))),"Yes","")</f>
        <v>Yes</v>
      </c>
      <c r="L478" t="str">
        <f>IF(AND(ISNUMBER(MATCH(B478,Regions!A:A,0)),ISNUMBER(MATCH(C478,Regions!A:A,0))),"Yes","")</f>
        <v/>
      </c>
      <c r="M478" t="str">
        <f>IF(AND(ISNUMBER(MATCH(B478,Regions!A:A,0)),ISNUMBER(MATCH(C478,Regions!A:A,0))),"",IF(OR(ISNUMBER(MATCH(B478,Regions!A:A,0)),ISNUMBER(MATCH(C478,Regions!A:A,0))),"Yes",""))</f>
        <v>Yes</v>
      </c>
      <c r="N478" t="str">
        <f>IF(M478="Yes",IF(ISNUMBER(MATCH(B478,Regions!B:B,0)),"Yes",""),"")</f>
        <v>Yes</v>
      </c>
      <c r="O478" t="str">
        <f>IF(M478="Yes",IF(ISNUMBER(MATCH(C478,Regions!B:B,0)),"Yes",""),"")</f>
        <v/>
      </c>
    </row>
    <row r="479" spans="1:15" x14ac:dyDescent="0.25">
      <c r="A479" t="s">
        <v>193</v>
      </c>
      <c r="B479" t="s">
        <v>14</v>
      </c>
      <c r="C479" t="s">
        <v>13</v>
      </c>
      <c r="D479">
        <f t="shared" si="18"/>
        <v>13.63</v>
      </c>
      <c r="E479">
        <f t="shared" si="19"/>
        <v>48.645620336779473</v>
      </c>
      <c r="H479">
        <v>2041</v>
      </c>
      <c r="I479">
        <f>ROUND('Hurdles2022$'!I479*Hurdles!$P$1,3)</f>
        <v>13.63</v>
      </c>
      <c r="J479">
        <f>ROUND('Hurdles2022$'!J479*Hurdles!$P$1,3)</f>
        <v>5.1639999999999997</v>
      </c>
      <c r="K479" t="str" cm="1">
        <f t="array" ref="K479">IF(OR(ISNUMBER(MATCH(B479&amp;C479,RemoteGen!$B:$B&amp;RemoteGen!$C:$C,0)),ISNUMBER(MATCH(C479&amp;B479,RemoteGen!$B:$B&amp;RemoteGen!$C:$C,0))),"Yes","")</f>
        <v/>
      </c>
      <c r="L479" t="str">
        <f>IF(AND(ISNUMBER(MATCH(B479,Regions!A:A,0)),ISNUMBER(MATCH(C479,Regions!A:A,0))),"Yes","")</f>
        <v/>
      </c>
      <c r="M479" t="str">
        <f>IF(AND(ISNUMBER(MATCH(B479,Regions!A:A,0)),ISNUMBER(MATCH(C479,Regions!A:A,0))),"",IF(OR(ISNUMBER(MATCH(B479,Regions!A:A,0)),ISNUMBER(MATCH(C479,Regions!A:A,0))),"Yes",""))</f>
        <v>Yes</v>
      </c>
      <c r="N479" t="str">
        <f>IF(M479="Yes",IF(ISNUMBER(MATCH(B479,Regions!B:B,0)),"Yes",""),"")</f>
        <v/>
      </c>
      <c r="O479" t="str">
        <f>IF(M479="Yes",IF(ISNUMBER(MATCH(C479,Regions!B:B,0)),"Yes",""),"")</f>
        <v>Yes</v>
      </c>
    </row>
    <row r="480" spans="1:15" x14ac:dyDescent="0.25">
      <c r="A480" t="s">
        <v>193</v>
      </c>
      <c r="B480" t="s">
        <v>14</v>
      </c>
      <c r="C480" t="s">
        <v>18</v>
      </c>
      <c r="D480">
        <f t="shared" si="18"/>
        <v>13.468999999999999</v>
      </c>
      <c r="E480">
        <f t="shared" si="19"/>
        <v>45.852620336779474</v>
      </c>
      <c r="H480">
        <v>2041</v>
      </c>
      <c r="I480">
        <f>ROUND('Hurdles2022$'!I480*Hurdles!$P$1,3)</f>
        <v>13.468999999999999</v>
      </c>
      <c r="J480">
        <f>ROUND('Hurdles2022$'!J480*Hurdles!$P$1,3)</f>
        <v>2.371</v>
      </c>
      <c r="K480" t="str" cm="1">
        <f t="array" ref="K480">IF(OR(ISNUMBER(MATCH(B480&amp;C480,RemoteGen!$B:$B&amp;RemoteGen!$C:$C,0)),ISNUMBER(MATCH(C480&amp;B480,RemoteGen!$B:$B&amp;RemoteGen!$C:$C,0))),"Yes","")</f>
        <v>Yes</v>
      </c>
      <c r="L480" t="str">
        <f>IF(AND(ISNUMBER(MATCH(B480,Regions!A:A,0)),ISNUMBER(MATCH(C480,Regions!A:A,0))),"Yes","")</f>
        <v/>
      </c>
      <c r="M480" t="str">
        <f>IF(AND(ISNUMBER(MATCH(B480,Regions!A:A,0)),ISNUMBER(MATCH(C480,Regions!A:A,0))),"",IF(OR(ISNUMBER(MATCH(B480,Regions!A:A,0)),ISNUMBER(MATCH(C480,Regions!A:A,0))),"Yes",""))</f>
        <v>Yes</v>
      </c>
      <c r="N480" t="str">
        <f>IF(M480="Yes",IF(ISNUMBER(MATCH(B480,Regions!B:B,0)),"Yes",""),"")</f>
        <v/>
      </c>
      <c r="O480" t="str">
        <f>IF(M480="Yes",IF(ISNUMBER(MATCH(C480,Regions!B:B,0)),"Yes",""),"")</f>
        <v>Yes</v>
      </c>
    </row>
    <row r="481" spans="1:15" x14ac:dyDescent="0.25">
      <c r="A481" t="s">
        <v>193</v>
      </c>
      <c r="B481" t="s">
        <v>15</v>
      </c>
      <c r="C481" t="s">
        <v>23</v>
      </c>
      <c r="D481">
        <f t="shared" si="18"/>
        <v>13.468999999999999</v>
      </c>
      <c r="E481">
        <f t="shared" si="19"/>
        <v>46.349620336779473</v>
      </c>
      <c r="H481">
        <v>2041</v>
      </c>
      <c r="I481">
        <f>ROUND('Hurdles2022$'!I481*Hurdles!$P$1,3)</f>
        <v>13.468999999999999</v>
      </c>
      <c r="J481">
        <f>ROUND('Hurdles2022$'!J481*Hurdles!$P$1,3)</f>
        <v>2.8679999999999999</v>
      </c>
      <c r="K481" t="str" cm="1">
        <f t="array" ref="K481">IF(OR(ISNUMBER(MATCH(B481&amp;C481,RemoteGen!$B:$B&amp;RemoteGen!$C:$C,0)),ISNUMBER(MATCH(C481&amp;B481,RemoteGen!$B:$B&amp;RemoteGen!$C:$C,0))),"Yes","")</f>
        <v/>
      </c>
      <c r="L481" t="str">
        <f>IF(AND(ISNUMBER(MATCH(B481,Regions!A:A,0)),ISNUMBER(MATCH(C481,Regions!A:A,0))),"Yes","")</f>
        <v/>
      </c>
      <c r="M481" t="str">
        <f>IF(AND(ISNUMBER(MATCH(B481,Regions!A:A,0)),ISNUMBER(MATCH(C481,Regions!A:A,0))),"",IF(OR(ISNUMBER(MATCH(B481,Regions!A:A,0)),ISNUMBER(MATCH(C481,Regions!A:A,0))),"Yes",""))</f>
        <v>Yes</v>
      </c>
      <c r="N481" t="str">
        <f>IF(M481="Yes",IF(ISNUMBER(MATCH(B481,Regions!B:B,0)),"Yes",""),"")</f>
        <v/>
      </c>
      <c r="O481" t="str">
        <f>IF(M481="Yes",IF(ISNUMBER(MATCH(C481,Regions!B:B,0)),"Yes",""),"")</f>
        <v>Yes</v>
      </c>
    </row>
    <row r="482" spans="1:15" x14ac:dyDescent="0.25">
      <c r="A482" t="s">
        <v>193</v>
      </c>
      <c r="B482" t="s">
        <v>129</v>
      </c>
      <c r="C482" t="s">
        <v>20</v>
      </c>
      <c r="D482">
        <f t="shared" si="18"/>
        <v>3.141</v>
      </c>
      <c r="E482">
        <f t="shared" si="19"/>
        <v>45.852620336779474</v>
      </c>
      <c r="H482">
        <v>2041</v>
      </c>
      <c r="I482">
        <f>ROUND('Hurdles2022$'!I482*Hurdles!$P$1,3)</f>
        <v>3.141</v>
      </c>
      <c r="J482">
        <f>ROUND('Hurdles2022$'!J482*Hurdles!$P$1,3)</f>
        <v>2.371</v>
      </c>
      <c r="K482" t="str" cm="1">
        <f t="array" ref="K482">IF(OR(ISNUMBER(MATCH(B482&amp;C482,RemoteGen!$B:$B&amp;RemoteGen!$C:$C,0)),ISNUMBER(MATCH(C482&amp;B482,RemoteGen!$B:$B&amp;RemoteGen!$C:$C,0))),"Yes","")</f>
        <v/>
      </c>
      <c r="L482" t="str">
        <f>IF(AND(ISNUMBER(MATCH(B482,Regions!A:A,0)),ISNUMBER(MATCH(C482,Regions!A:A,0))),"Yes","")</f>
        <v/>
      </c>
      <c r="M482" t="str">
        <f>IF(AND(ISNUMBER(MATCH(B482,Regions!A:A,0)),ISNUMBER(MATCH(C482,Regions!A:A,0))),"",IF(OR(ISNUMBER(MATCH(B482,Regions!A:A,0)),ISNUMBER(MATCH(C482,Regions!A:A,0))),"Yes",""))</f>
        <v>Yes</v>
      </c>
      <c r="N482" t="str">
        <f>IF(M482="Yes",IF(ISNUMBER(MATCH(B482,Regions!B:B,0)),"Yes",""),"")</f>
        <v/>
      </c>
      <c r="O482" t="str">
        <f>IF(M482="Yes",IF(ISNUMBER(MATCH(C482,Regions!B:B,0)),"Yes",""),"")</f>
        <v>Yes</v>
      </c>
    </row>
    <row r="483" spans="1:15" x14ac:dyDescent="0.25">
      <c r="A483" t="s">
        <v>193</v>
      </c>
      <c r="B483" t="s">
        <v>129</v>
      </c>
      <c r="C483" t="s">
        <v>26</v>
      </c>
      <c r="D483">
        <f t="shared" si="18"/>
        <v>13.63</v>
      </c>
      <c r="E483">
        <f t="shared" si="19"/>
        <v>52.121620336779472</v>
      </c>
      <c r="H483">
        <v>2041</v>
      </c>
      <c r="I483">
        <f>ROUND('Hurdles2022$'!I483*Hurdles!$P$1,3)</f>
        <v>13.63</v>
      </c>
      <c r="J483">
        <f>ROUND('Hurdles2022$'!J483*Hurdles!$P$1,3)</f>
        <v>8.64</v>
      </c>
      <c r="K483" t="str" cm="1">
        <f t="array" ref="K483">IF(OR(ISNUMBER(MATCH(B483&amp;C483,RemoteGen!$B:$B&amp;RemoteGen!$C:$C,0)),ISNUMBER(MATCH(C483&amp;B483,RemoteGen!$B:$B&amp;RemoteGen!$C:$C,0))),"Yes","")</f>
        <v/>
      </c>
      <c r="L483" t="str">
        <f>IF(AND(ISNUMBER(MATCH(B483,Regions!A:A,0)),ISNUMBER(MATCH(C483,Regions!A:A,0))),"Yes","")</f>
        <v/>
      </c>
      <c r="M483" t="str">
        <f>IF(AND(ISNUMBER(MATCH(B483,Regions!A:A,0)),ISNUMBER(MATCH(C483,Regions!A:A,0))),"",IF(OR(ISNUMBER(MATCH(B483,Regions!A:A,0)),ISNUMBER(MATCH(C483,Regions!A:A,0))),"Yes",""))</f>
        <v>Yes</v>
      </c>
      <c r="N483" t="str">
        <f>IF(M483="Yes",IF(ISNUMBER(MATCH(B483,Regions!B:B,0)),"Yes",""),"")</f>
        <v/>
      </c>
      <c r="O483" t="str">
        <f>IF(M483="Yes",IF(ISNUMBER(MATCH(C483,Regions!B:B,0)),"Yes",""),"")</f>
        <v>Yes</v>
      </c>
    </row>
    <row r="484" spans="1:15" x14ac:dyDescent="0.25">
      <c r="A484" t="s">
        <v>193</v>
      </c>
      <c r="B484" t="s">
        <v>16</v>
      </c>
      <c r="C484" t="s">
        <v>14</v>
      </c>
      <c r="D484">
        <f t="shared" si="18"/>
        <v>45.989620336779474</v>
      </c>
      <c r="E484">
        <f t="shared" si="19"/>
        <v>13.468999999999999</v>
      </c>
      <c r="H484">
        <v>2041</v>
      </c>
      <c r="I484">
        <f>ROUND('Hurdles2022$'!I484*Hurdles!$P$1,3)</f>
        <v>2.508</v>
      </c>
      <c r="J484">
        <f>ROUND('Hurdles2022$'!J484*Hurdles!$P$1,3)</f>
        <v>13.468999999999999</v>
      </c>
      <c r="K484" t="str" cm="1">
        <f t="array" ref="K484">IF(OR(ISNUMBER(MATCH(B484&amp;C484,RemoteGen!$B:$B&amp;RemoteGen!$C:$C,0)),ISNUMBER(MATCH(C484&amp;B484,RemoteGen!$B:$B&amp;RemoteGen!$C:$C,0))),"Yes","")</f>
        <v>Yes</v>
      </c>
      <c r="L484" t="str">
        <f>IF(AND(ISNUMBER(MATCH(B484,Regions!A:A,0)),ISNUMBER(MATCH(C484,Regions!A:A,0))),"Yes","")</f>
        <v/>
      </c>
      <c r="M484" t="str">
        <f>IF(AND(ISNUMBER(MATCH(B484,Regions!A:A,0)),ISNUMBER(MATCH(C484,Regions!A:A,0))),"",IF(OR(ISNUMBER(MATCH(B484,Regions!A:A,0)),ISNUMBER(MATCH(C484,Regions!A:A,0))),"Yes",""))</f>
        <v>Yes</v>
      </c>
      <c r="N484" t="str">
        <f>IF(M484="Yes",IF(ISNUMBER(MATCH(B484,Regions!B:B,0)),"Yes",""),"")</f>
        <v>Yes</v>
      </c>
      <c r="O484" t="str">
        <f>IF(M484="Yes",IF(ISNUMBER(MATCH(C484,Regions!B:B,0)),"Yes",""),"")</f>
        <v/>
      </c>
    </row>
    <row r="485" spans="1:15" x14ac:dyDescent="0.25">
      <c r="A485" t="s">
        <v>193</v>
      </c>
      <c r="B485" t="s">
        <v>18</v>
      </c>
      <c r="C485" t="s">
        <v>9</v>
      </c>
      <c r="D485">
        <f t="shared" si="18"/>
        <v>45.852620336779474</v>
      </c>
      <c r="E485">
        <f t="shared" si="19"/>
        <v>4.1210000000000004</v>
      </c>
      <c r="H485">
        <v>2041</v>
      </c>
      <c r="I485">
        <f>ROUND('Hurdles2022$'!I485*Hurdles!$P$1,3)</f>
        <v>2.371</v>
      </c>
      <c r="J485">
        <f>ROUND('Hurdles2022$'!J485*Hurdles!$P$1,3)</f>
        <v>4.1210000000000004</v>
      </c>
      <c r="K485" t="str" cm="1">
        <f t="array" ref="K485">IF(OR(ISNUMBER(MATCH(B485&amp;C485,RemoteGen!$B:$B&amp;RemoteGen!$C:$C,0)),ISNUMBER(MATCH(C485&amp;B485,RemoteGen!$B:$B&amp;RemoteGen!$C:$C,0))),"Yes","")</f>
        <v/>
      </c>
      <c r="L485" t="str">
        <f>IF(AND(ISNUMBER(MATCH(B485,Regions!A:A,0)),ISNUMBER(MATCH(C485,Regions!A:A,0))),"Yes","")</f>
        <v/>
      </c>
      <c r="M485" t="str">
        <f>IF(AND(ISNUMBER(MATCH(B485,Regions!A:A,0)),ISNUMBER(MATCH(C485,Regions!A:A,0))),"",IF(OR(ISNUMBER(MATCH(B485,Regions!A:A,0)),ISNUMBER(MATCH(C485,Regions!A:A,0))),"Yes",""))</f>
        <v>Yes</v>
      </c>
      <c r="N485" t="str">
        <f>IF(M485="Yes",IF(ISNUMBER(MATCH(B485,Regions!B:B,0)),"Yes",""),"")</f>
        <v>Yes</v>
      </c>
      <c r="O485" t="str">
        <f>IF(M485="Yes",IF(ISNUMBER(MATCH(C485,Regions!B:B,0)),"Yes",""),"")</f>
        <v/>
      </c>
    </row>
    <row r="486" spans="1:15" x14ac:dyDescent="0.25">
      <c r="A486" t="s">
        <v>193</v>
      </c>
      <c r="B486" t="s">
        <v>8</v>
      </c>
      <c r="C486" t="s">
        <v>9</v>
      </c>
      <c r="D486">
        <f t="shared" si="18"/>
        <v>52.082065644336119</v>
      </c>
      <c r="E486">
        <f t="shared" si="19"/>
        <v>4.1210000000000004</v>
      </c>
      <c r="H486">
        <v>2042</v>
      </c>
      <c r="I486">
        <f>ROUND('Hurdles2022$'!I486*Hurdles!$P$1,3)</f>
        <v>4.9029999999999996</v>
      </c>
      <c r="J486">
        <f>ROUND('Hurdles2022$'!J486*Hurdles!$P$1,3)</f>
        <v>4.1210000000000004</v>
      </c>
      <c r="K486" t="str" cm="1">
        <f t="array" ref="K486">IF(OR(ISNUMBER(MATCH(B486&amp;C486,RemoteGen!$B:$B&amp;RemoteGen!$C:$C,0)),ISNUMBER(MATCH(C486&amp;B486,RemoteGen!$B:$B&amp;RemoteGen!$C:$C,0))),"Yes","")</f>
        <v>Yes</v>
      </c>
      <c r="L486" t="str">
        <f>IF(AND(ISNUMBER(MATCH(B486,Regions!A:A,0)),ISNUMBER(MATCH(C486,Regions!A:A,0))),"Yes","")</f>
        <v/>
      </c>
      <c r="M486" t="str">
        <f>IF(AND(ISNUMBER(MATCH(B486,Regions!A:A,0)),ISNUMBER(MATCH(C486,Regions!A:A,0))),"",IF(OR(ISNUMBER(MATCH(B486,Regions!A:A,0)),ISNUMBER(MATCH(C486,Regions!A:A,0))),"Yes",""))</f>
        <v>Yes</v>
      </c>
      <c r="N486" t="str">
        <f>IF(M486="Yes",IF(ISNUMBER(MATCH(B486,Regions!B:B,0)),"Yes",""),"")</f>
        <v>Yes</v>
      </c>
      <c r="O486" t="str">
        <f>IF(M486="Yes",IF(ISNUMBER(MATCH(C486,Regions!B:B,0)),"Yes",""),"")</f>
        <v/>
      </c>
    </row>
    <row r="487" spans="1:15" x14ac:dyDescent="0.25">
      <c r="A487" t="s">
        <v>193</v>
      </c>
      <c r="B487" t="s">
        <v>8</v>
      </c>
      <c r="C487" t="s">
        <v>14</v>
      </c>
      <c r="D487">
        <f t="shared" si="18"/>
        <v>52.082065644336119</v>
      </c>
      <c r="E487">
        <f t="shared" si="19"/>
        <v>13.468999999999999</v>
      </c>
      <c r="H487">
        <v>2042</v>
      </c>
      <c r="I487">
        <f>ROUND('Hurdles2022$'!I487*Hurdles!$P$1,3)</f>
        <v>4.9029999999999996</v>
      </c>
      <c r="J487">
        <f>ROUND('Hurdles2022$'!J487*Hurdles!$P$1,3)</f>
        <v>13.468999999999999</v>
      </c>
      <c r="K487" t="str" cm="1">
        <f t="array" ref="K487">IF(OR(ISNUMBER(MATCH(B487&amp;C487,RemoteGen!$B:$B&amp;RemoteGen!$C:$C,0)),ISNUMBER(MATCH(C487&amp;B487,RemoteGen!$B:$B&amp;RemoteGen!$C:$C,0))),"Yes","")</f>
        <v>Yes</v>
      </c>
      <c r="L487" t="str">
        <f>IF(AND(ISNUMBER(MATCH(B487,Regions!A:A,0)),ISNUMBER(MATCH(C487,Regions!A:A,0))),"Yes","")</f>
        <v/>
      </c>
      <c r="M487" t="str">
        <f>IF(AND(ISNUMBER(MATCH(B487,Regions!A:A,0)),ISNUMBER(MATCH(C487,Regions!A:A,0))),"",IF(OR(ISNUMBER(MATCH(B487,Regions!A:A,0)),ISNUMBER(MATCH(C487,Regions!A:A,0))),"Yes",""))</f>
        <v>Yes</v>
      </c>
      <c r="N487" t="str">
        <f>IF(M487="Yes",IF(ISNUMBER(MATCH(B487,Regions!B:B,0)),"Yes",""),"")</f>
        <v>Yes</v>
      </c>
      <c r="O487" t="str">
        <f>IF(M487="Yes",IF(ISNUMBER(MATCH(C487,Regions!B:B,0)),"Yes",""),"")</f>
        <v/>
      </c>
    </row>
    <row r="488" spans="1:15" x14ac:dyDescent="0.25">
      <c r="A488" t="s">
        <v>193</v>
      </c>
      <c r="B488" t="s">
        <v>8</v>
      </c>
      <c r="C488" t="s">
        <v>15</v>
      </c>
      <c r="D488">
        <f t="shared" si="18"/>
        <v>52.082065644336119</v>
      </c>
      <c r="E488">
        <f t="shared" si="19"/>
        <v>13.468999999999999</v>
      </c>
      <c r="H488">
        <v>2042</v>
      </c>
      <c r="I488">
        <f>ROUND('Hurdles2022$'!I488*Hurdles!$P$1,3)</f>
        <v>4.9029999999999996</v>
      </c>
      <c r="J488">
        <f>ROUND('Hurdles2022$'!J488*Hurdles!$P$1,3)</f>
        <v>13.468999999999999</v>
      </c>
      <c r="K488" t="str" cm="1">
        <f t="array" ref="K488">IF(OR(ISNUMBER(MATCH(B488&amp;C488,RemoteGen!$B:$B&amp;RemoteGen!$C:$C,0)),ISNUMBER(MATCH(C488&amp;B488,RemoteGen!$B:$B&amp;RemoteGen!$C:$C,0))),"Yes","")</f>
        <v>Yes</v>
      </c>
      <c r="L488" t="str">
        <f>IF(AND(ISNUMBER(MATCH(B488,Regions!A:A,0)),ISNUMBER(MATCH(C488,Regions!A:A,0))),"Yes","")</f>
        <v/>
      </c>
      <c r="M488" t="str">
        <f>IF(AND(ISNUMBER(MATCH(B488,Regions!A:A,0)),ISNUMBER(MATCH(C488,Regions!A:A,0))),"",IF(OR(ISNUMBER(MATCH(B488,Regions!A:A,0)),ISNUMBER(MATCH(C488,Regions!A:A,0))),"Yes",""))</f>
        <v>Yes</v>
      </c>
      <c r="N488" t="str">
        <f>IF(M488="Yes",IF(ISNUMBER(MATCH(B488,Regions!B:B,0)),"Yes",""),"")</f>
        <v>Yes</v>
      </c>
      <c r="O488" t="str">
        <f>IF(M488="Yes",IF(ISNUMBER(MATCH(C488,Regions!B:B,0)),"Yes",""),"")</f>
        <v/>
      </c>
    </row>
    <row r="489" spans="1:15" x14ac:dyDescent="0.25">
      <c r="A489" t="s">
        <v>193</v>
      </c>
      <c r="B489" t="s">
        <v>23</v>
      </c>
      <c r="C489" t="s">
        <v>9</v>
      </c>
      <c r="D489">
        <f t="shared" si="18"/>
        <v>50.047065644336122</v>
      </c>
      <c r="E489">
        <f t="shared" si="19"/>
        <v>4.1210000000000004</v>
      </c>
      <c r="H489">
        <v>2042</v>
      </c>
      <c r="I489">
        <f>ROUND('Hurdles2022$'!I489*Hurdles!$P$1,3)</f>
        <v>2.8679999999999999</v>
      </c>
      <c r="J489">
        <f>ROUND('Hurdles2022$'!J489*Hurdles!$P$1,3)</f>
        <v>4.1210000000000004</v>
      </c>
      <c r="K489" t="str" cm="1">
        <f t="array" ref="K489">IF(OR(ISNUMBER(MATCH(B489&amp;C489,RemoteGen!$B:$B&amp;RemoteGen!$C:$C,0)),ISNUMBER(MATCH(C489&amp;B489,RemoteGen!$B:$B&amp;RemoteGen!$C:$C,0))),"Yes","")</f>
        <v/>
      </c>
      <c r="L489" t="str">
        <f>IF(AND(ISNUMBER(MATCH(B489,Regions!A:A,0)),ISNUMBER(MATCH(C489,Regions!A:A,0))),"Yes","")</f>
        <v/>
      </c>
      <c r="M489" t="str">
        <f>IF(AND(ISNUMBER(MATCH(B489,Regions!A:A,0)),ISNUMBER(MATCH(C489,Regions!A:A,0))),"",IF(OR(ISNUMBER(MATCH(B489,Regions!A:A,0)),ISNUMBER(MATCH(C489,Regions!A:A,0))),"Yes",""))</f>
        <v>Yes</v>
      </c>
      <c r="N489" t="str">
        <f>IF(M489="Yes",IF(ISNUMBER(MATCH(B489,Regions!B:B,0)),"Yes",""),"")</f>
        <v>Yes</v>
      </c>
      <c r="O489" t="str">
        <f>IF(M489="Yes",IF(ISNUMBER(MATCH(C489,Regions!B:B,0)),"Yes",""),"")</f>
        <v/>
      </c>
    </row>
    <row r="490" spans="1:15" x14ac:dyDescent="0.25">
      <c r="A490" t="s">
        <v>193</v>
      </c>
      <c r="B490" t="s">
        <v>9</v>
      </c>
      <c r="C490" t="s">
        <v>16</v>
      </c>
      <c r="D490">
        <f t="shared" si="18"/>
        <v>4.1210000000000004</v>
      </c>
      <c r="E490">
        <f t="shared" si="19"/>
        <v>52.082065644336119</v>
      </c>
      <c r="H490">
        <v>2042</v>
      </c>
      <c r="I490">
        <f>ROUND('Hurdles2022$'!I490*Hurdles!$P$1,3)</f>
        <v>4.1210000000000004</v>
      </c>
      <c r="J490">
        <f>ROUND('Hurdles2022$'!J490*Hurdles!$P$1,3)</f>
        <v>4.9029999999999996</v>
      </c>
      <c r="K490" t="str" cm="1">
        <f t="array" ref="K490">IF(OR(ISNUMBER(MATCH(B490&amp;C490,RemoteGen!$B:$B&amp;RemoteGen!$C:$C,0)),ISNUMBER(MATCH(C490&amp;B490,RemoteGen!$B:$B&amp;RemoteGen!$C:$C,0))),"Yes","")</f>
        <v>Yes</v>
      </c>
      <c r="L490" t="str">
        <f>IF(AND(ISNUMBER(MATCH(B490,Regions!A:A,0)),ISNUMBER(MATCH(C490,Regions!A:A,0))),"Yes","")</f>
        <v/>
      </c>
      <c r="M490" t="str">
        <f>IF(AND(ISNUMBER(MATCH(B490,Regions!A:A,0)),ISNUMBER(MATCH(C490,Regions!A:A,0))),"",IF(OR(ISNUMBER(MATCH(B490,Regions!A:A,0)),ISNUMBER(MATCH(C490,Regions!A:A,0))),"Yes",""))</f>
        <v>Yes</v>
      </c>
      <c r="N490" t="str">
        <f>IF(M490="Yes",IF(ISNUMBER(MATCH(B490,Regions!B:B,0)),"Yes",""),"")</f>
        <v/>
      </c>
      <c r="O490" t="str">
        <f>IF(M490="Yes",IF(ISNUMBER(MATCH(C490,Regions!B:B,0)),"Yes",""),"")</f>
        <v>Yes</v>
      </c>
    </row>
    <row r="491" spans="1:15" x14ac:dyDescent="0.25">
      <c r="A491" t="s">
        <v>193</v>
      </c>
      <c r="B491" t="s">
        <v>24</v>
      </c>
      <c r="C491" t="s">
        <v>20</v>
      </c>
      <c r="D491">
        <f t="shared" si="18"/>
        <v>7.25</v>
      </c>
      <c r="E491">
        <f t="shared" si="19"/>
        <v>49.550065644336122</v>
      </c>
      <c r="H491">
        <v>2042</v>
      </c>
      <c r="I491">
        <f>ROUND('Hurdles2022$'!I491*Hurdles!$P$1,3)</f>
        <v>7.25</v>
      </c>
      <c r="J491">
        <f>ROUND('Hurdles2022$'!J491*Hurdles!$P$1,3)</f>
        <v>2.371</v>
      </c>
      <c r="K491" t="str" cm="1">
        <f t="array" ref="K491">IF(OR(ISNUMBER(MATCH(B491&amp;C491,RemoteGen!$B:$B&amp;RemoteGen!$C:$C,0)),ISNUMBER(MATCH(C491&amp;B491,RemoteGen!$B:$B&amp;RemoteGen!$C:$C,0))),"Yes","")</f>
        <v/>
      </c>
      <c r="L491" t="str">
        <f>IF(AND(ISNUMBER(MATCH(B491,Regions!A:A,0)),ISNUMBER(MATCH(C491,Regions!A:A,0))),"Yes","")</f>
        <v/>
      </c>
      <c r="M491" t="str">
        <f>IF(AND(ISNUMBER(MATCH(B491,Regions!A:A,0)),ISNUMBER(MATCH(C491,Regions!A:A,0))),"",IF(OR(ISNUMBER(MATCH(B491,Regions!A:A,0)),ISNUMBER(MATCH(C491,Regions!A:A,0))),"Yes",""))</f>
        <v>Yes</v>
      </c>
      <c r="N491" t="str">
        <f>IF(M491="Yes",IF(ISNUMBER(MATCH(B491,Regions!B:B,0)),"Yes",""),"")</f>
        <v/>
      </c>
      <c r="O491" t="str">
        <f>IF(M491="Yes",IF(ISNUMBER(MATCH(C491,Regions!B:B,0)),"Yes",""),"")</f>
        <v>Yes</v>
      </c>
    </row>
    <row r="492" spans="1:15" x14ac:dyDescent="0.25">
      <c r="A492" t="s">
        <v>193</v>
      </c>
      <c r="B492" t="s">
        <v>25</v>
      </c>
      <c r="C492" t="s">
        <v>20</v>
      </c>
      <c r="D492">
        <f t="shared" si="18"/>
        <v>3.141</v>
      </c>
      <c r="E492">
        <f t="shared" si="19"/>
        <v>49.550065644336122</v>
      </c>
      <c r="H492">
        <v>2042</v>
      </c>
      <c r="I492">
        <f>ROUND('Hurdles2022$'!I492*Hurdles!$P$1,3)</f>
        <v>3.141</v>
      </c>
      <c r="J492">
        <f>ROUND('Hurdles2022$'!J492*Hurdles!$P$1,3)</f>
        <v>2.371</v>
      </c>
      <c r="K492" t="str" cm="1">
        <f t="array" ref="K492">IF(OR(ISNUMBER(MATCH(B492&amp;C492,RemoteGen!$B:$B&amp;RemoteGen!$C:$C,0)),ISNUMBER(MATCH(C492&amp;B492,RemoteGen!$B:$B&amp;RemoteGen!$C:$C,0))),"Yes","")</f>
        <v/>
      </c>
      <c r="L492" t="str">
        <f>IF(AND(ISNUMBER(MATCH(B492,Regions!A:A,0)),ISNUMBER(MATCH(C492,Regions!A:A,0))),"Yes","")</f>
        <v/>
      </c>
      <c r="M492" t="str">
        <f>IF(AND(ISNUMBER(MATCH(B492,Regions!A:A,0)),ISNUMBER(MATCH(C492,Regions!A:A,0))),"",IF(OR(ISNUMBER(MATCH(B492,Regions!A:A,0)),ISNUMBER(MATCH(C492,Regions!A:A,0))),"Yes",""))</f>
        <v>Yes</v>
      </c>
      <c r="N492" t="str">
        <f>IF(M492="Yes",IF(ISNUMBER(MATCH(B492,Regions!B:B,0)),"Yes",""),"")</f>
        <v/>
      </c>
      <c r="O492" t="str">
        <f>IF(M492="Yes",IF(ISNUMBER(MATCH(C492,Regions!B:B,0)),"Yes",""),"")</f>
        <v>Yes</v>
      </c>
    </row>
    <row r="493" spans="1:15" x14ac:dyDescent="0.25">
      <c r="A493" t="s">
        <v>193</v>
      </c>
      <c r="B493" t="s">
        <v>25</v>
      </c>
      <c r="C493" t="s">
        <v>26</v>
      </c>
      <c r="D493">
        <f t="shared" si="18"/>
        <v>13.63</v>
      </c>
      <c r="E493">
        <f t="shared" si="19"/>
        <v>55.819065644336121</v>
      </c>
      <c r="H493">
        <v>2042</v>
      </c>
      <c r="I493">
        <f>ROUND('Hurdles2022$'!I493*Hurdles!$P$1,3)</f>
        <v>13.63</v>
      </c>
      <c r="J493">
        <f>ROUND('Hurdles2022$'!J493*Hurdles!$P$1,3)</f>
        <v>8.64</v>
      </c>
      <c r="K493" t="str" cm="1">
        <f t="array" ref="K493">IF(OR(ISNUMBER(MATCH(B493&amp;C493,RemoteGen!$B:$B&amp;RemoteGen!$C:$C,0)),ISNUMBER(MATCH(C493&amp;B493,RemoteGen!$B:$B&amp;RemoteGen!$C:$C,0))),"Yes","")</f>
        <v>Yes</v>
      </c>
      <c r="L493" t="str">
        <f>IF(AND(ISNUMBER(MATCH(B493,Regions!A:A,0)),ISNUMBER(MATCH(C493,Regions!A:A,0))),"Yes","")</f>
        <v/>
      </c>
      <c r="M493" t="str">
        <f>IF(AND(ISNUMBER(MATCH(B493,Regions!A:A,0)),ISNUMBER(MATCH(C493,Regions!A:A,0))),"",IF(OR(ISNUMBER(MATCH(B493,Regions!A:A,0)),ISNUMBER(MATCH(C493,Regions!A:A,0))),"Yes",""))</f>
        <v>Yes</v>
      </c>
      <c r="N493" t="str">
        <f>IF(M493="Yes",IF(ISNUMBER(MATCH(B493,Regions!B:B,0)),"Yes",""),"")</f>
        <v/>
      </c>
      <c r="O493" t="str">
        <f>IF(M493="Yes",IF(ISNUMBER(MATCH(C493,Regions!B:B,0)),"Yes",""),"")</f>
        <v>Yes</v>
      </c>
    </row>
    <row r="494" spans="1:15" x14ac:dyDescent="0.25">
      <c r="A494" t="s">
        <v>193</v>
      </c>
      <c r="B494" t="s">
        <v>26</v>
      </c>
      <c r="C494" t="s">
        <v>27</v>
      </c>
      <c r="D494">
        <f t="shared" ref="D494:D557" si="20">I494+IF(N494="Yes",INDEX($X:$X,MATCH($H494,$S:$S,0)),0)</f>
        <v>55.819065644336121</v>
      </c>
      <c r="E494">
        <f t="shared" ref="E494:E557" si="21">J494+IF(O494="Yes",INDEX($X:$X,MATCH($H494,$S:$S,0)),0)</f>
        <v>13.468999999999999</v>
      </c>
      <c r="H494">
        <v>2042</v>
      </c>
      <c r="I494">
        <f>ROUND('Hurdles2022$'!I494*Hurdles!$P$1,3)</f>
        <v>8.64</v>
      </c>
      <c r="J494">
        <f>ROUND('Hurdles2022$'!J494*Hurdles!$P$1,3)</f>
        <v>13.468999999999999</v>
      </c>
      <c r="K494" t="str" cm="1">
        <f t="array" ref="K494">IF(OR(ISNUMBER(MATCH(B494&amp;C494,RemoteGen!$B:$B&amp;RemoteGen!$C:$C,0)),ISNUMBER(MATCH(C494&amp;B494,RemoteGen!$B:$B&amp;RemoteGen!$C:$C,0))),"Yes","")</f>
        <v/>
      </c>
      <c r="L494" t="str">
        <f>IF(AND(ISNUMBER(MATCH(B494,Regions!A:A,0)),ISNUMBER(MATCH(C494,Regions!A:A,0))),"Yes","")</f>
        <v/>
      </c>
      <c r="M494" t="str">
        <f>IF(AND(ISNUMBER(MATCH(B494,Regions!A:A,0)),ISNUMBER(MATCH(C494,Regions!A:A,0))),"",IF(OR(ISNUMBER(MATCH(B494,Regions!A:A,0)),ISNUMBER(MATCH(C494,Regions!A:A,0))),"Yes",""))</f>
        <v>Yes</v>
      </c>
      <c r="N494" t="str">
        <f>IF(M494="Yes",IF(ISNUMBER(MATCH(B494,Regions!B:B,0)),"Yes",""),"")</f>
        <v>Yes</v>
      </c>
      <c r="O494" t="str">
        <f>IF(M494="Yes",IF(ISNUMBER(MATCH(C494,Regions!B:B,0)),"Yes",""),"")</f>
        <v/>
      </c>
    </row>
    <row r="495" spans="1:15" x14ac:dyDescent="0.25">
      <c r="A495" t="s">
        <v>193</v>
      </c>
      <c r="B495" t="s">
        <v>26</v>
      </c>
      <c r="C495" t="s">
        <v>14</v>
      </c>
      <c r="D495">
        <f t="shared" si="20"/>
        <v>55.819065644336121</v>
      </c>
      <c r="E495">
        <f t="shared" si="21"/>
        <v>13.468999999999999</v>
      </c>
      <c r="H495">
        <v>2042</v>
      </c>
      <c r="I495">
        <f>ROUND('Hurdles2022$'!I495*Hurdles!$P$1,3)</f>
        <v>8.64</v>
      </c>
      <c r="J495">
        <f>ROUND('Hurdles2022$'!J495*Hurdles!$P$1,3)</f>
        <v>13.468999999999999</v>
      </c>
      <c r="K495" t="str" cm="1">
        <f t="array" ref="K495">IF(OR(ISNUMBER(MATCH(B495&amp;C495,RemoteGen!$B:$B&amp;RemoteGen!$C:$C,0)),ISNUMBER(MATCH(C495&amp;B495,RemoteGen!$B:$B&amp;RemoteGen!$C:$C,0))),"Yes","")</f>
        <v>Yes</v>
      </c>
      <c r="L495" t="str">
        <f>IF(AND(ISNUMBER(MATCH(B495,Regions!A:A,0)),ISNUMBER(MATCH(C495,Regions!A:A,0))),"Yes","")</f>
        <v/>
      </c>
      <c r="M495" t="str">
        <f>IF(AND(ISNUMBER(MATCH(B495,Regions!A:A,0)),ISNUMBER(MATCH(C495,Regions!A:A,0))),"",IF(OR(ISNUMBER(MATCH(B495,Regions!A:A,0)),ISNUMBER(MATCH(C495,Regions!A:A,0))),"Yes",""))</f>
        <v>Yes</v>
      </c>
      <c r="N495" t="str">
        <f>IF(M495="Yes",IF(ISNUMBER(MATCH(B495,Regions!B:B,0)),"Yes",""),"")</f>
        <v>Yes</v>
      </c>
      <c r="O495" t="str">
        <f>IF(M495="Yes",IF(ISNUMBER(MATCH(C495,Regions!B:B,0)),"Yes",""),"")</f>
        <v/>
      </c>
    </row>
    <row r="496" spans="1:15" x14ac:dyDescent="0.25">
      <c r="A496" t="s">
        <v>193</v>
      </c>
      <c r="B496" t="s">
        <v>11</v>
      </c>
      <c r="C496" t="s">
        <v>24</v>
      </c>
      <c r="D496">
        <f t="shared" si="20"/>
        <v>51.00206564433612</v>
      </c>
      <c r="E496">
        <f t="shared" si="21"/>
        <v>7.25</v>
      </c>
      <c r="H496">
        <v>2042</v>
      </c>
      <c r="I496">
        <f>ROUND('Hurdles2022$'!I496*Hurdles!$P$1,3)</f>
        <v>3.823</v>
      </c>
      <c r="J496">
        <f>ROUND('Hurdles2022$'!J496*Hurdles!$P$1,3)</f>
        <v>7.25</v>
      </c>
      <c r="K496" t="str" cm="1">
        <f t="array" ref="K496">IF(OR(ISNUMBER(MATCH(B496&amp;C496,RemoteGen!$B:$B&amp;RemoteGen!$C:$C,0)),ISNUMBER(MATCH(C496&amp;B496,RemoteGen!$B:$B&amp;RemoteGen!$C:$C,0))),"Yes","")</f>
        <v/>
      </c>
      <c r="L496" t="str">
        <f>IF(AND(ISNUMBER(MATCH(B496,Regions!A:A,0)),ISNUMBER(MATCH(C496,Regions!A:A,0))),"Yes","")</f>
        <v/>
      </c>
      <c r="M496" t="str">
        <f>IF(AND(ISNUMBER(MATCH(B496,Regions!A:A,0)),ISNUMBER(MATCH(C496,Regions!A:A,0))),"",IF(OR(ISNUMBER(MATCH(B496,Regions!A:A,0)),ISNUMBER(MATCH(C496,Regions!A:A,0))),"Yes",""))</f>
        <v>Yes</v>
      </c>
      <c r="N496" t="str">
        <f>IF(M496="Yes",IF(ISNUMBER(MATCH(B496,Regions!B:B,0)),"Yes",""),"")</f>
        <v>Yes</v>
      </c>
      <c r="O496" t="str">
        <f>IF(M496="Yes",IF(ISNUMBER(MATCH(C496,Regions!B:B,0)),"Yes",""),"")</f>
        <v/>
      </c>
    </row>
    <row r="497" spans="1:15" x14ac:dyDescent="0.25">
      <c r="A497" t="s">
        <v>193</v>
      </c>
      <c r="B497" t="s">
        <v>30</v>
      </c>
      <c r="C497" t="s">
        <v>27</v>
      </c>
      <c r="D497">
        <f t="shared" si="20"/>
        <v>51.00206564433612</v>
      </c>
      <c r="E497">
        <f t="shared" si="21"/>
        <v>13.468999999999999</v>
      </c>
      <c r="H497">
        <v>2042</v>
      </c>
      <c r="I497">
        <f>ROUND('Hurdles2022$'!I497*Hurdles!$P$1,3)</f>
        <v>3.823</v>
      </c>
      <c r="J497">
        <f>ROUND('Hurdles2022$'!J497*Hurdles!$P$1,3)</f>
        <v>13.468999999999999</v>
      </c>
      <c r="K497" t="str" cm="1">
        <f t="array" ref="K497">IF(OR(ISNUMBER(MATCH(B497&amp;C497,RemoteGen!$B:$B&amp;RemoteGen!$C:$C,0)),ISNUMBER(MATCH(C497&amp;B497,RemoteGen!$B:$B&amp;RemoteGen!$C:$C,0))),"Yes","")</f>
        <v>Yes</v>
      </c>
      <c r="L497" t="str">
        <f>IF(AND(ISNUMBER(MATCH(B497,Regions!A:A,0)),ISNUMBER(MATCH(C497,Regions!A:A,0))),"Yes","")</f>
        <v/>
      </c>
      <c r="M497" t="str">
        <f>IF(AND(ISNUMBER(MATCH(B497,Regions!A:A,0)),ISNUMBER(MATCH(C497,Regions!A:A,0))),"",IF(OR(ISNUMBER(MATCH(B497,Regions!A:A,0)),ISNUMBER(MATCH(C497,Regions!A:A,0))),"Yes",""))</f>
        <v>Yes</v>
      </c>
      <c r="N497" t="str">
        <f>IF(M497="Yes",IF(ISNUMBER(MATCH(B497,Regions!B:B,0)),"Yes",""),"")</f>
        <v>Yes</v>
      </c>
      <c r="O497" t="str">
        <f>IF(M497="Yes",IF(ISNUMBER(MATCH(C497,Regions!B:B,0)),"Yes",""),"")</f>
        <v/>
      </c>
    </row>
    <row r="498" spans="1:15" x14ac:dyDescent="0.25">
      <c r="A498" t="s">
        <v>193</v>
      </c>
      <c r="B498" t="s">
        <v>27</v>
      </c>
      <c r="C498" t="s">
        <v>20</v>
      </c>
      <c r="D498">
        <f t="shared" si="20"/>
        <v>13.468999999999999</v>
      </c>
      <c r="E498">
        <f t="shared" si="21"/>
        <v>49.550065644336122</v>
      </c>
      <c r="H498">
        <v>2042</v>
      </c>
      <c r="I498">
        <f>ROUND('Hurdles2022$'!I498*Hurdles!$P$1,3)</f>
        <v>13.468999999999999</v>
      </c>
      <c r="J498">
        <f>ROUND('Hurdles2022$'!J498*Hurdles!$P$1,3)</f>
        <v>2.371</v>
      </c>
      <c r="K498" t="str" cm="1">
        <f t="array" ref="K498">IF(OR(ISNUMBER(MATCH(B498&amp;C498,RemoteGen!$B:$B&amp;RemoteGen!$C:$C,0)),ISNUMBER(MATCH(C498&amp;B498,RemoteGen!$B:$B&amp;RemoteGen!$C:$C,0))),"Yes","")</f>
        <v>Yes</v>
      </c>
      <c r="L498" t="str">
        <f>IF(AND(ISNUMBER(MATCH(B498,Regions!A:A,0)),ISNUMBER(MATCH(C498,Regions!A:A,0))),"Yes","")</f>
        <v/>
      </c>
      <c r="M498" t="str">
        <f>IF(AND(ISNUMBER(MATCH(B498,Regions!A:A,0)),ISNUMBER(MATCH(C498,Regions!A:A,0))),"",IF(OR(ISNUMBER(MATCH(B498,Regions!A:A,0)),ISNUMBER(MATCH(C498,Regions!A:A,0))),"Yes",""))</f>
        <v>Yes</v>
      </c>
      <c r="N498" t="str">
        <f>IF(M498="Yes",IF(ISNUMBER(MATCH(B498,Regions!B:B,0)),"Yes",""),"")</f>
        <v/>
      </c>
      <c r="O498" t="str">
        <f>IF(M498="Yes",IF(ISNUMBER(MATCH(C498,Regions!B:B,0)),"Yes",""),"")</f>
        <v>Yes</v>
      </c>
    </row>
    <row r="499" spans="1:15" x14ac:dyDescent="0.25">
      <c r="A499" t="s">
        <v>193</v>
      </c>
      <c r="B499" t="s">
        <v>22</v>
      </c>
      <c r="C499" t="s">
        <v>27</v>
      </c>
      <c r="D499">
        <f t="shared" si="20"/>
        <v>50.320065644336118</v>
      </c>
      <c r="E499">
        <f t="shared" si="21"/>
        <v>13.63</v>
      </c>
      <c r="H499">
        <v>2042</v>
      </c>
      <c r="I499">
        <f>ROUND('Hurdles2022$'!I499*Hurdles!$P$1,3)</f>
        <v>3.141</v>
      </c>
      <c r="J499">
        <f>ROUND('Hurdles2022$'!J499*Hurdles!$P$1,3)</f>
        <v>13.63</v>
      </c>
      <c r="K499" t="str" cm="1">
        <f t="array" ref="K499">IF(OR(ISNUMBER(MATCH(B499&amp;C499,RemoteGen!$B:$B&amp;RemoteGen!$C:$C,0)),ISNUMBER(MATCH(C499&amp;B499,RemoteGen!$B:$B&amp;RemoteGen!$C:$C,0))),"Yes","")</f>
        <v>Yes</v>
      </c>
      <c r="L499" t="str">
        <f>IF(AND(ISNUMBER(MATCH(B499,Regions!A:A,0)),ISNUMBER(MATCH(C499,Regions!A:A,0))),"Yes","")</f>
        <v/>
      </c>
      <c r="M499" t="str">
        <f>IF(AND(ISNUMBER(MATCH(B499,Regions!A:A,0)),ISNUMBER(MATCH(C499,Regions!A:A,0))),"",IF(OR(ISNUMBER(MATCH(B499,Regions!A:A,0)),ISNUMBER(MATCH(C499,Regions!A:A,0))),"Yes",""))</f>
        <v>Yes</v>
      </c>
      <c r="N499" t="str">
        <f>IF(M499="Yes",IF(ISNUMBER(MATCH(B499,Regions!B:B,0)),"Yes",""),"")</f>
        <v>Yes</v>
      </c>
      <c r="O499" t="str">
        <f>IF(M499="Yes",IF(ISNUMBER(MATCH(C499,Regions!B:B,0)),"Yes",""),"")</f>
        <v/>
      </c>
    </row>
    <row r="500" spans="1:15" x14ac:dyDescent="0.25">
      <c r="A500" t="s">
        <v>193</v>
      </c>
      <c r="B500" t="s">
        <v>14</v>
      </c>
      <c r="C500" t="s">
        <v>13</v>
      </c>
      <c r="D500">
        <f t="shared" si="20"/>
        <v>13.63</v>
      </c>
      <c r="E500">
        <f t="shared" si="21"/>
        <v>52.343065644336122</v>
      </c>
      <c r="H500">
        <v>2042</v>
      </c>
      <c r="I500">
        <f>ROUND('Hurdles2022$'!I500*Hurdles!$P$1,3)</f>
        <v>13.63</v>
      </c>
      <c r="J500">
        <f>ROUND('Hurdles2022$'!J500*Hurdles!$P$1,3)</f>
        <v>5.1639999999999997</v>
      </c>
      <c r="K500" t="str" cm="1">
        <f t="array" ref="K500">IF(OR(ISNUMBER(MATCH(B500&amp;C500,RemoteGen!$B:$B&amp;RemoteGen!$C:$C,0)),ISNUMBER(MATCH(C500&amp;B500,RemoteGen!$B:$B&amp;RemoteGen!$C:$C,0))),"Yes","")</f>
        <v/>
      </c>
      <c r="L500" t="str">
        <f>IF(AND(ISNUMBER(MATCH(B500,Regions!A:A,0)),ISNUMBER(MATCH(C500,Regions!A:A,0))),"Yes","")</f>
        <v/>
      </c>
      <c r="M500" t="str">
        <f>IF(AND(ISNUMBER(MATCH(B500,Regions!A:A,0)),ISNUMBER(MATCH(C500,Regions!A:A,0))),"",IF(OR(ISNUMBER(MATCH(B500,Regions!A:A,0)),ISNUMBER(MATCH(C500,Regions!A:A,0))),"Yes",""))</f>
        <v>Yes</v>
      </c>
      <c r="N500" t="str">
        <f>IF(M500="Yes",IF(ISNUMBER(MATCH(B500,Regions!B:B,0)),"Yes",""),"")</f>
        <v/>
      </c>
      <c r="O500" t="str">
        <f>IF(M500="Yes",IF(ISNUMBER(MATCH(C500,Regions!B:B,0)),"Yes",""),"")</f>
        <v>Yes</v>
      </c>
    </row>
    <row r="501" spans="1:15" x14ac:dyDescent="0.25">
      <c r="A501" t="s">
        <v>193</v>
      </c>
      <c r="B501" t="s">
        <v>14</v>
      </c>
      <c r="C501" t="s">
        <v>18</v>
      </c>
      <c r="D501">
        <f t="shared" si="20"/>
        <v>13.468999999999999</v>
      </c>
      <c r="E501">
        <f t="shared" si="21"/>
        <v>49.550065644336122</v>
      </c>
      <c r="H501">
        <v>2042</v>
      </c>
      <c r="I501">
        <f>ROUND('Hurdles2022$'!I501*Hurdles!$P$1,3)</f>
        <v>13.468999999999999</v>
      </c>
      <c r="J501">
        <f>ROUND('Hurdles2022$'!J501*Hurdles!$P$1,3)</f>
        <v>2.371</v>
      </c>
      <c r="K501" t="str" cm="1">
        <f t="array" ref="K501">IF(OR(ISNUMBER(MATCH(B501&amp;C501,RemoteGen!$B:$B&amp;RemoteGen!$C:$C,0)),ISNUMBER(MATCH(C501&amp;B501,RemoteGen!$B:$B&amp;RemoteGen!$C:$C,0))),"Yes","")</f>
        <v>Yes</v>
      </c>
      <c r="L501" t="str">
        <f>IF(AND(ISNUMBER(MATCH(B501,Regions!A:A,0)),ISNUMBER(MATCH(C501,Regions!A:A,0))),"Yes","")</f>
        <v/>
      </c>
      <c r="M501" t="str">
        <f>IF(AND(ISNUMBER(MATCH(B501,Regions!A:A,0)),ISNUMBER(MATCH(C501,Regions!A:A,0))),"",IF(OR(ISNUMBER(MATCH(B501,Regions!A:A,0)),ISNUMBER(MATCH(C501,Regions!A:A,0))),"Yes",""))</f>
        <v>Yes</v>
      </c>
      <c r="N501" t="str">
        <f>IF(M501="Yes",IF(ISNUMBER(MATCH(B501,Regions!B:B,0)),"Yes",""),"")</f>
        <v/>
      </c>
      <c r="O501" t="str">
        <f>IF(M501="Yes",IF(ISNUMBER(MATCH(C501,Regions!B:B,0)),"Yes",""),"")</f>
        <v>Yes</v>
      </c>
    </row>
    <row r="502" spans="1:15" x14ac:dyDescent="0.25">
      <c r="A502" t="s">
        <v>193</v>
      </c>
      <c r="B502" t="s">
        <v>15</v>
      </c>
      <c r="C502" t="s">
        <v>23</v>
      </c>
      <c r="D502">
        <f t="shared" si="20"/>
        <v>13.468999999999999</v>
      </c>
      <c r="E502">
        <f t="shared" si="21"/>
        <v>50.047065644336122</v>
      </c>
      <c r="H502">
        <v>2042</v>
      </c>
      <c r="I502">
        <f>ROUND('Hurdles2022$'!I502*Hurdles!$P$1,3)</f>
        <v>13.468999999999999</v>
      </c>
      <c r="J502">
        <f>ROUND('Hurdles2022$'!J502*Hurdles!$P$1,3)</f>
        <v>2.8679999999999999</v>
      </c>
      <c r="K502" t="str" cm="1">
        <f t="array" ref="K502">IF(OR(ISNUMBER(MATCH(B502&amp;C502,RemoteGen!$B:$B&amp;RemoteGen!$C:$C,0)),ISNUMBER(MATCH(C502&amp;B502,RemoteGen!$B:$B&amp;RemoteGen!$C:$C,0))),"Yes","")</f>
        <v/>
      </c>
      <c r="L502" t="str">
        <f>IF(AND(ISNUMBER(MATCH(B502,Regions!A:A,0)),ISNUMBER(MATCH(C502,Regions!A:A,0))),"Yes","")</f>
        <v/>
      </c>
      <c r="M502" t="str">
        <f>IF(AND(ISNUMBER(MATCH(B502,Regions!A:A,0)),ISNUMBER(MATCH(C502,Regions!A:A,0))),"",IF(OR(ISNUMBER(MATCH(B502,Regions!A:A,0)),ISNUMBER(MATCH(C502,Regions!A:A,0))),"Yes",""))</f>
        <v>Yes</v>
      </c>
      <c r="N502" t="str">
        <f>IF(M502="Yes",IF(ISNUMBER(MATCH(B502,Regions!B:B,0)),"Yes",""),"")</f>
        <v/>
      </c>
      <c r="O502" t="str">
        <f>IF(M502="Yes",IF(ISNUMBER(MATCH(C502,Regions!B:B,0)),"Yes",""),"")</f>
        <v>Yes</v>
      </c>
    </row>
    <row r="503" spans="1:15" x14ac:dyDescent="0.25">
      <c r="A503" t="s">
        <v>193</v>
      </c>
      <c r="B503" t="s">
        <v>129</v>
      </c>
      <c r="C503" t="s">
        <v>20</v>
      </c>
      <c r="D503">
        <f t="shared" si="20"/>
        <v>3.141</v>
      </c>
      <c r="E503">
        <f t="shared" si="21"/>
        <v>49.550065644336122</v>
      </c>
      <c r="H503">
        <v>2042</v>
      </c>
      <c r="I503">
        <f>ROUND('Hurdles2022$'!I503*Hurdles!$P$1,3)</f>
        <v>3.141</v>
      </c>
      <c r="J503">
        <f>ROUND('Hurdles2022$'!J503*Hurdles!$P$1,3)</f>
        <v>2.371</v>
      </c>
      <c r="K503" t="str" cm="1">
        <f t="array" ref="K503">IF(OR(ISNUMBER(MATCH(B503&amp;C503,RemoteGen!$B:$B&amp;RemoteGen!$C:$C,0)),ISNUMBER(MATCH(C503&amp;B503,RemoteGen!$B:$B&amp;RemoteGen!$C:$C,0))),"Yes","")</f>
        <v/>
      </c>
      <c r="L503" t="str">
        <f>IF(AND(ISNUMBER(MATCH(B503,Regions!A:A,0)),ISNUMBER(MATCH(C503,Regions!A:A,0))),"Yes","")</f>
        <v/>
      </c>
      <c r="M503" t="str">
        <f>IF(AND(ISNUMBER(MATCH(B503,Regions!A:A,0)),ISNUMBER(MATCH(C503,Regions!A:A,0))),"",IF(OR(ISNUMBER(MATCH(B503,Regions!A:A,0)),ISNUMBER(MATCH(C503,Regions!A:A,0))),"Yes",""))</f>
        <v>Yes</v>
      </c>
      <c r="N503" t="str">
        <f>IF(M503="Yes",IF(ISNUMBER(MATCH(B503,Regions!B:B,0)),"Yes",""),"")</f>
        <v/>
      </c>
      <c r="O503" t="str">
        <f>IF(M503="Yes",IF(ISNUMBER(MATCH(C503,Regions!B:B,0)),"Yes",""),"")</f>
        <v>Yes</v>
      </c>
    </row>
    <row r="504" spans="1:15" x14ac:dyDescent="0.25">
      <c r="A504" t="s">
        <v>193</v>
      </c>
      <c r="B504" t="s">
        <v>129</v>
      </c>
      <c r="C504" t="s">
        <v>26</v>
      </c>
      <c r="D504">
        <f t="shared" si="20"/>
        <v>13.63</v>
      </c>
      <c r="E504">
        <f t="shared" si="21"/>
        <v>55.819065644336121</v>
      </c>
      <c r="H504">
        <v>2042</v>
      </c>
      <c r="I504">
        <f>ROUND('Hurdles2022$'!I504*Hurdles!$P$1,3)</f>
        <v>13.63</v>
      </c>
      <c r="J504">
        <f>ROUND('Hurdles2022$'!J504*Hurdles!$P$1,3)</f>
        <v>8.64</v>
      </c>
      <c r="K504" t="str" cm="1">
        <f t="array" ref="K504">IF(OR(ISNUMBER(MATCH(B504&amp;C504,RemoteGen!$B:$B&amp;RemoteGen!$C:$C,0)),ISNUMBER(MATCH(C504&amp;B504,RemoteGen!$B:$B&amp;RemoteGen!$C:$C,0))),"Yes","")</f>
        <v/>
      </c>
      <c r="L504" t="str">
        <f>IF(AND(ISNUMBER(MATCH(B504,Regions!A:A,0)),ISNUMBER(MATCH(C504,Regions!A:A,0))),"Yes","")</f>
        <v/>
      </c>
      <c r="M504" t="str">
        <f>IF(AND(ISNUMBER(MATCH(B504,Regions!A:A,0)),ISNUMBER(MATCH(C504,Regions!A:A,0))),"",IF(OR(ISNUMBER(MATCH(B504,Regions!A:A,0)),ISNUMBER(MATCH(C504,Regions!A:A,0))),"Yes",""))</f>
        <v>Yes</v>
      </c>
      <c r="N504" t="str">
        <f>IF(M504="Yes",IF(ISNUMBER(MATCH(B504,Regions!B:B,0)),"Yes",""),"")</f>
        <v/>
      </c>
      <c r="O504" t="str">
        <f>IF(M504="Yes",IF(ISNUMBER(MATCH(C504,Regions!B:B,0)),"Yes",""),"")</f>
        <v>Yes</v>
      </c>
    </row>
    <row r="505" spans="1:15" x14ac:dyDescent="0.25">
      <c r="A505" t="s">
        <v>193</v>
      </c>
      <c r="B505" t="s">
        <v>16</v>
      </c>
      <c r="C505" t="s">
        <v>14</v>
      </c>
      <c r="D505">
        <f t="shared" si="20"/>
        <v>49.687065644336123</v>
      </c>
      <c r="E505">
        <f t="shared" si="21"/>
        <v>13.468999999999999</v>
      </c>
      <c r="H505">
        <v>2042</v>
      </c>
      <c r="I505">
        <f>ROUND('Hurdles2022$'!I505*Hurdles!$P$1,3)</f>
        <v>2.508</v>
      </c>
      <c r="J505">
        <f>ROUND('Hurdles2022$'!J505*Hurdles!$P$1,3)</f>
        <v>13.468999999999999</v>
      </c>
      <c r="K505" t="str" cm="1">
        <f t="array" ref="K505">IF(OR(ISNUMBER(MATCH(B505&amp;C505,RemoteGen!$B:$B&amp;RemoteGen!$C:$C,0)),ISNUMBER(MATCH(C505&amp;B505,RemoteGen!$B:$B&amp;RemoteGen!$C:$C,0))),"Yes","")</f>
        <v>Yes</v>
      </c>
      <c r="L505" t="str">
        <f>IF(AND(ISNUMBER(MATCH(B505,Regions!A:A,0)),ISNUMBER(MATCH(C505,Regions!A:A,0))),"Yes","")</f>
        <v/>
      </c>
      <c r="M505" t="str">
        <f>IF(AND(ISNUMBER(MATCH(B505,Regions!A:A,0)),ISNUMBER(MATCH(C505,Regions!A:A,0))),"",IF(OR(ISNUMBER(MATCH(B505,Regions!A:A,0)),ISNUMBER(MATCH(C505,Regions!A:A,0))),"Yes",""))</f>
        <v>Yes</v>
      </c>
      <c r="N505" t="str">
        <f>IF(M505="Yes",IF(ISNUMBER(MATCH(B505,Regions!B:B,0)),"Yes",""),"")</f>
        <v>Yes</v>
      </c>
      <c r="O505" t="str">
        <f>IF(M505="Yes",IF(ISNUMBER(MATCH(C505,Regions!B:B,0)),"Yes",""),"")</f>
        <v/>
      </c>
    </row>
    <row r="506" spans="1:15" x14ac:dyDescent="0.25">
      <c r="A506" t="s">
        <v>193</v>
      </c>
      <c r="B506" t="s">
        <v>18</v>
      </c>
      <c r="C506" t="s">
        <v>9</v>
      </c>
      <c r="D506">
        <f t="shared" si="20"/>
        <v>49.550065644336122</v>
      </c>
      <c r="E506">
        <f t="shared" si="21"/>
        <v>4.1210000000000004</v>
      </c>
      <c r="H506">
        <v>2042</v>
      </c>
      <c r="I506">
        <f>ROUND('Hurdles2022$'!I506*Hurdles!$P$1,3)</f>
        <v>2.371</v>
      </c>
      <c r="J506">
        <f>ROUND('Hurdles2022$'!J506*Hurdles!$P$1,3)</f>
        <v>4.1210000000000004</v>
      </c>
      <c r="K506" t="str" cm="1">
        <f t="array" ref="K506">IF(OR(ISNUMBER(MATCH(B506&amp;C506,RemoteGen!$B:$B&amp;RemoteGen!$C:$C,0)),ISNUMBER(MATCH(C506&amp;B506,RemoteGen!$B:$B&amp;RemoteGen!$C:$C,0))),"Yes","")</f>
        <v/>
      </c>
      <c r="L506" t="str">
        <f>IF(AND(ISNUMBER(MATCH(B506,Regions!A:A,0)),ISNUMBER(MATCH(C506,Regions!A:A,0))),"Yes","")</f>
        <v/>
      </c>
      <c r="M506" t="str">
        <f>IF(AND(ISNUMBER(MATCH(B506,Regions!A:A,0)),ISNUMBER(MATCH(C506,Regions!A:A,0))),"",IF(OR(ISNUMBER(MATCH(B506,Regions!A:A,0)),ISNUMBER(MATCH(C506,Regions!A:A,0))),"Yes",""))</f>
        <v>Yes</v>
      </c>
      <c r="N506" t="str">
        <f>IF(M506="Yes",IF(ISNUMBER(MATCH(B506,Regions!B:B,0)),"Yes",""),"")</f>
        <v>Yes</v>
      </c>
      <c r="O506" t="str">
        <f>IF(M506="Yes",IF(ISNUMBER(MATCH(C506,Regions!B:B,0)),"Yes",""),"")</f>
        <v/>
      </c>
    </row>
    <row r="507" spans="1:15" x14ac:dyDescent="0.25">
      <c r="A507" t="s">
        <v>193</v>
      </c>
      <c r="B507" t="s">
        <v>8</v>
      </c>
      <c r="C507" t="s">
        <v>9</v>
      </c>
      <c r="D507">
        <f t="shared" si="20"/>
        <v>56.092038298858505</v>
      </c>
      <c r="E507">
        <f t="shared" si="21"/>
        <v>4.1210000000000004</v>
      </c>
      <c r="H507">
        <v>2043</v>
      </c>
      <c r="I507">
        <f>ROUND('Hurdles2022$'!I507*Hurdles!$P$1,3)</f>
        <v>4.9029999999999996</v>
      </c>
      <c r="J507">
        <f>ROUND('Hurdles2022$'!J507*Hurdles!$P$1,3)</f>
        <v>4.1210000000000004</v>
      </c>
      <c r="K507" t="str" cm="1">
        <f t="array" ref="K507">IF(OR(ISNUMBER(MATCH(B507&amp;C507,RemoteGen!$B:$B&amp;RemoteGen!$C:$C,0)),ISNUMBER(MATCH(C507&amp;B507,RemoteGen!$B:$B&amp;RemoteGen!$C:$C,0))),"Yes","")</f>
        <v>Yes</v>
      </c>
      <c r="L507" t="str">
        <f>IF(AND(ISNUMBER(MATCH(B507,Regions!A:A,0)),ISNUMBER(MATCH(C507,Regions!A:A,0))),"Yes","")</f>
        <v/>
      </c>
      <c r="M507" t="str">
        <f>IF(AND(ISNUMBER(MATCH(B507,Regions!A:A,0)),ISNUMBER(MATCH(C507,Regions!A:A,0))),"",IF(OR(ISNUMBER(MATCH(B507,Regions!A:A,0)),ISNUMBER(MATCH(C507,Regions!A:A,0))),"Yes",""))</f>
        <v>Yes</v>
      </c>
      <c r="N507" t="str">
        <f>IF(M507="Yes",IF(ISNUMBER(MATCH(B507,Regions!B:B,0)),"Yes",""),"")</f>
        <v>Yes</v>
      </c>
      <c r="O507" t="str">
        <f>IF(M507="Yes",IF(ISNUMBER(MATCH(C507,Regions!B:B,0)),"Yes",""),"")</f>
        <v/>
      </c>
    </row>
    <row r="508" spans="1:15" x14ac:dyDescent="0.25">
      <c r="A508" t="s">
        <v>193</v>
      </c>
      <c r="B508" t="s">
        <v>8</v>
      </c>
      <c r="C508" t="s">
        <v>14</v>
      </c>
      <c r="D508">
        <f t="shared" si="20"/>
        <v>56.092038298858505</v>
      </c>
      <c r="E508">
        <f t="shared" si="21"/>
        <v>13.468999999999999</v>
      </c>
      <c r="H508">
        <v>2043</v>
      </c>
      <c r="I508">
        <f>ROUND('Hurdles2022$'!I508*Hurdles!$P$1,3)</f>
        <v>4.9029999999999996</v>
      </c>
      <c r="J508">
        <f>ROUND('Hurdles2022$'!J508*Hurdles!$P$1,3)</f>
        <v>13.468999999999999</v>
      </c>
      <c r="K508" t="str" cm="1">
        <f t="array" ref="K508">IF(OR(ISNUMBER(MATCH(B508&amp;C508,RemoteGen!$B:$B&amp;RemoteGen!$C:$C,0)),ISNUMBER(MATCH(C508&amp;B508,RemoteGen!$B:$B&amp;RemoteGen!$C:$C,0))),"Yes","")</f>
        <v>Yes</v>
      </c>
      <c r="L508" t="str">
        <f>IF(AND(ISNUMBER(MATCH(B508,Regions!A:A,0)),ISNUMBER(MATCH(C508,Regions!A:A,0))),"Yes","")</f>
        <v/>
      </c>
      <c r="M508" t="str">
        <f>IF(AND(ISNUMBER(MATCH(B508,Regions!A:A,0)),ISNUMBER(MATCH(C508,Regions!A:A,0))),"",IF(OR(ISNUMBER(MATCH(B508,Regions!A:A,0)),ISNUMBER(MATCH(C508,Regions!A:A,0))),"Yes",""))</f>
        <v>Yes</v>
      </c>
      <c r="N508" t="str">
        <f>IF(M508="Yes",IF(ISNUMBER(MATCH(B508,Regions!B:B,0)),"Yes",""),"")</f>
        <v>Yes</v>
      </c>
      <c r="O508" t="str">
        <f>IF(M508="Yes",IF(ISNUMBER(MATCH(C508,Regions!B:B,0)),"Yes",""),"")</f>
        <v/>
      </c>
    </row>
    <row r="509" spans="1:15" x14ac:dyDescent="0.25">
      <c r="A509" t="s">
        <v>193</v>
      </c>
      <c r="B509" t="s">
        <v>8</v>
      </c>
      <c r="C509" t="s">
        <v>15</v>
      </c>
      <c r="D509">
        <f t="shared" si="20"/>
        <v>56.092038298858505</v>
      </c>
      <c r="E509">
        <f t="shared" si="21"/>
        <v>13.468999999999999</v>
      </c>
      <c r="H509">
        <v>2043</v>
      </c>
      <c r="I509">
        <f>ROUND('Hurdles2022$'!I509*Hurdles!$P$1,3)</f>
        <v>4.9029999999999996</v>
      </c>
      <c r="J509">
        <f>ROUND('Hurdles2022$'!J509*Hurdles!$P$1,3)</f>
        <v>13.468999999999999</v>
      </c>
      <c r="K509" t="str" cm="1">
        <f t="array" ref="K509">IF(OR(ISNUMBER(MATCH(B509&amp;C509,RemoteGen!$B:$B&amp;RemoteGen!$C:$C,0)),ISNUMBER(MATCH(C509&amp;B509,RemoteGen!$B:$B&amp;RemoteGen!$C:$C,0))),"Yes","")</f>
        <v>Yes</v>
      </c>
      <c r="L509" t="str">
        <f>IF(AND(ISNUMBER(MATCH(B509,Regions!A:A,0)),ISNUMBER(MATCH(C509,Regions!A:A,0))),"Yes","")</f>
        <v/>
      </c>
      <c r="M509" t="str">
        <f>IF(AND(ISNUMBER(MATCH(B509,Regions!A:A,0)),ISNUMBER(MATCH(C509,Regions!A:A,0))),"",IF(OR(ISNUMBER(MATCH(B509,Regions!A:A,0)),ISNUMBER(MATCH(C509,Regions!A:A,0))),"Yes",""))</f>
        <v>Yes</v>
      </c>
      <c r="N509" t="str">
        <f>IF(M509="Yes",IF(ISNUMBER(MATCH(B509,Regions!B:B,0)),"Yes",""),"")</f>
        <v>Yes</v>
      </c>
      <c r="O509" t="str">
        <f>IF(M509="Yes",IF(ISNUMBER(MATCH(C509,Regions!B:B,0)),"Yes",""),"")</f>
        <v/>
      </c>
    </row>
    <row r="510" spans="1:15" x14ac:dyDescent="0.25">
      <c r="A510" t="s">
        <v>193</v>
      </c>
      <c r="B510" t="s">
        <v>23</v>
      </c>
      <c r="C510" t="s">
        <v>9</v>
      </c>
      <c r="D510">
        <f t="shared" si="20"/>
        <v>54.057038298858508</v>
      </c>
      <c r="E510">
        <f t="shared" si="21"/>
        <v>4.1210000000000004</v>
      </c>
      <c r="H510">
        <v>2043</v>
      </c>
      <c r="I510">
        <f>ROUND('Hurdles2022$'!I510*Hurdles!$P$1,3)</f>
        <v>2.8679999999999999</v>
      </c>
      <c r="J510">
        <f>ROUND('Hurdles2022$'!J510*Hurdles!$P$1,3)</f>
        <v>4.1210000000000004</v>
      </c>
      <c r="K510" t="str" cm="1">
        <f t="array" ref="K510">IF(OR(ISNUMBER(MATCH(B510&amp;C510,RemoteGen!$B:$B&amp;RemoteGen!$C:$C,0)),ISNUMBER(MATCH(C510&amp;B510,RemoteGen!$B:$B&amp;RemoteGen!$C:$C,0))),"Yes","")</f>
        <v/>
      </c>
      <c r="L510" t="str">
        <f>IF(AND(ISNUMBER(MATCH(B510,Regions!A:A,0)),ISNUMBER(MATCH(C510,Regions!A:A,0))),"Yes","")</f>
        <v/>
      </c>
      <c r="M510" t="str">
        <f>IF(AND(ISNUMBER(MATCH(B510,Regions!A:A,0)),ISNUMBER(MATCH(C510,Regions!A:A,0))),"",IF(OR(ISNUMBER(MATCH(B510,Regions!A:A,0)),ISNUMBER(MATCH(C510,Regions!A:A,0))),"Yes",""))</f>
        <v>Yes</v>
      </c>
      <c r="N510" t="str">
        <f>IF(M510="Yes",IF(ISNUMBER(MATCH(B510,Regions!B:B,0)),"Yes",""),"")</f>
        <v>Yes</v>
      </c>
      <c r="O510" t="str">
        <f>IF(M510="Yes",IF(ISNUMBER(MATCH(C510,Regions!B:B,0)),"Yes",""),"")</f>
        <v/>
      </c>
    </row>
    <row r="511" spans="1:15" x14ac:dyDescent="0.25">
      <c r="A511" t="s">
        <v>193</v>
      </c>
      <c r="B511" t="s">
        <v>9</v>
      </c>
      <c r="C511" t="s">
        <v>16</v>
      </c>
      <c r="D511">
        <f t="shared" si="20"/>
        <v>4.1210000000000004</v>
      </c>
      <c r="E511">
        <f t="shared" si="21"/>
        <v>56.092038298858505</v>
      </c>
      <c r="H511">
        <v>2043</v>
      </c>
      <c r="I511">
        <f>ROUND('Hurdles2022$'!I511*Hurdles!$P$1,3)</f>
        <v>4.1210000000000004</v>
      </c>
      <c r="J511">
        <f>ROUND('Hurdles2022$'!J511*Hurdles!$P$1,3)</f>
        <v>4.9029999999999996</v>
      </c>
      <c r="K511" t="str" cm="1">
        <f t="array" ref="K511">IF(OR(ISNUMBER(MATCH(B511&amp;C511,RemoteGen!$B:$B&amp;RemoteGen!$C:$C,0)),ISNUMBER(MATCH(C511&amp;B511,RemoteGen!$B:$B&amp;RemoteGen!$C:$C,0))),"Yes","")</f>
        <v>Yes</v>
      </c>
      <c r="L511" t="str">
        <f>IF(AND(ISNUMBER(MATCH(B511,Regions!A:A,0)),ISNUMBER(MATCH(C511,Regions!A:A,0))),"Yes","")</f>
        <v/>
      </c>
      <c r="M511" t="str">
        <f>IF(AND(ISNUMBER(MATCH(B511,Regions!A:A,0)),ISNUMBER(MATCH(C511,Regions!A:A,0))),"",IF(OR(ISNUMBER(MATCH(B511,Regions!A:A,0)),ISNUMBER(MATCH(C511,Regions!A:A,0))),"Yes",""))</f>
        <v>Yes</v>
      </c>
      <c r="N511" t="str">
        <f>IF(M511="Yes",IF(ISNUMBER(MATCH(B511,Regions!B:B,0)),"Yes",""),"")</f>
        <v/>
      </c>
      <c r="O511" t="str">
        <f>IF(M511="Yes",IF(ISNUMBER(MATCH(C511,Regions!B:B,0)),"Yes",""),"")</f>
        <v>Yes</v>
      </c>
    </row>
    <row r="512" spans="1:15" x14ac:dyDescent="0.25">
      <c r="A512" t="s">
        <v>193</v>
      </c>
      <c r="B512" t="s">
        <v>24</v>
      </c>
      <c r="C512" t="s">
        <v>20</v>
      </c>
      <c r="D512">
        <f t="shared" si="20"/>
        <v>7.25</v>
      </c>
      <c r="E512">
        <f t="shared" si="21"/>
        <v>53.560038298858508</v>
      </c>
      <c r="H512">
        <v>2043</v>
      </c>
      <c r="I512">
        <f>ROUND('Hurdles2022$'!I512*Hurdles!$P$1,3)</f>
        <v>7.25</v>
      </c>
      <c r="J512">
        <f>ROUND('Hurdles2022$'!J512*Hurdles!$P$1,3)</f>
        <v>2.371</v>
      </c>
      <c r="K512" t="str" cm="1">
        <f t="array" ref="K512">IF(OR(ISNUMBER(MATCH(B512&amp;C512,RemoteGen!$B:$B&amp;RemoteGen!$C:$C,0)),ISNUMBER(MATCH(C512&amp;B512,RemoteGen!$B:$B&amp;RemoteGen!$C:$C,0))),"Yes","")</f>
        <v/>
      </c>
      <c r="L512" t="str">
        <f>IF(AND(ISNUMBER(MATCH(B512,Regions!A:A,0)),ISNUMBER(MATCH(C512,Regions!A:A,0))),"Yes","")</f>
        <v/>
      </c>
      <c r="M512" t="str">
        <f>IF(AND(ISNUMBER(MATCH(B512,Regions!A:A,0)),ISNUMBER(MATCH(C512,Regions!A:A,0))),"",IF(OR(ISNUMBER(MATCH(B512,Regions!A:A,0)),ISNUMBER(MATCH(C512,Regions!A:A,0))),"Yes",""))</f>
        <v>Yes</v>
      </c>
      <c r="N512" t="str">
        <f>IF(M512="Yes",IF(ISNUMBER(MATCH(B512,Regions!B:B,0)),"Yes",""),"")</f>
        <v/>
      </c>
      <c r="O512" t="str">
        <f>IF(M512="Yes",IF(ISNUMBER(MATCH(C512,Regions!B:B,0)),"Yes",""),"")</f>
        <v>Yes</v>
      </c>
    </row>
    <row r="513" spans="1:15" x14ac:dyDescent="0.25">
      <c r="A513" t="s">
        <v>193</v>
      </c>
      <c r="B513" t="s">
        <v>25</v>
      </c>
      <c r="C513" t="s">
        <v>20</v>
      </c>
      <c r="D513">
        <f t="shared" si="20"/>
        <v>3.141</v>
      </c>
      <c r="E513">
        <f t="shared" si="21"/>
        <v>53.560038298858508</v>
      </c>
      <c r="H513">
        <v>2043</v>
      </c>
      <c r="I513">
        <f>ROUND('Hurdles2022$'!I513*Hurdles!$P$1,3)</f>
        <v>3.141</v>
      </c>
      <c r="J513">
        <f>ROUND('Hurdles2022$'!J513*Hurdles!$P$1,3)</f>
        <v>2.371</v>
      </c>
      <c r="K513" t="str" cm="1">
        <f t="array" ref="K513">IF(OR(ISNUMBER(MATCH(B513&amp;C513,RemoteGen!$B:$B&amp;RemoteGen!$C:$C,0)),ISNUMBER(MATCH(C513&amp;B513,RemoteGen!$B:$B&amp;RemoteGen!$C:$C,0))),"Yes","")</f>
        <v/>
      </c>
      <c r="L513" t="str">
        <f>IF(AND(ISNUMBER(MATCH(B513,Regions!A:A,0)),ISNUMBER(MATCH(C513,Regions!A:A,0))),"Yes","")</f>
        <v/>
      </c>
      <c r="M513" t="str">
        <f>IF(AND(ISNUMBER(MATCH(B513,Regions!A:A,0)),ISNUMBER(MATCH(C513,Regions!A:A,0))),"",IF(OR(ISNUMBER(MATCH(B513,Regions!A:A,0)),ISNUMBER(MATCH(C513,Regions!A:A,0))),"Yes",""))</f>
        <v>Yes</v>
      </c>
      <c r="N513" t="str">
        <f>IF(M513="Yes",IF(ISNUMBER(MATCH(B513,Regions!B:B,0)),"Yes",""),"")</f>
        <v/>
      </c>
      <c r="O513" t="str">
        <f>IF(M513="Yes",IF(ISNUMBER(MATCH(C513,Regions!B:B,0)),"Yes",""),"")</f>
        <v>Yes</v>
      </c>
    </row>
    <row r="514" spans="1:15" x14ac:dyDescent="0.25">
      <c r="A514" t="s">
        <v>193</v>
      </c>
      <c r="B514" t="s">
        <v>25</v>
      </c>
      <c r="C514" t="s">
        <v>26</v>
      </c>
      <c r="D514">
        <f t="shared" si="20"/>
        <v>13.63</v>
      </c>
      <c r="E514">
        <f t="shared" si="21"/>
        <v>59.829038298858507</v>
      </c>
      <c r="H514">
        <v>2043</v>
      </c>
      <c r="I514">
        <f>ROUND('Hurdles2022$'!I514*Hurdles!$P$1,3)</f>
        <v>13.63</v>
      </c>
      <c r="J514">
        <f>ROUND('Hurdles2022$'!J514*Hurdles!$P$1,3)</f>
        <v>8.64</v>
      </c>
      <c r="K514" t="str" cm="1">
        <f t="array" ref="K514">IF(OR(ISNUMBER(MATCH(B514&amp;C514,RemoteGen!$B:$B&amp;RemoteGen!$C:$C,0)),ISNUMBER(MATCH(C514&amp;B514,RemoteGen!$B:$B&amp;RemoteGen!$C:$C,0))),"Yes","")</f>
        <v>Yes</v>
      </c>
      <c r="L514" t="str">
        <f>IF(AND(ISNUMBER(MATCH(B514,Regions!A:A,0)),ISNUMBER(MATCH(C514,Regions!A:A,0))),"Yes","")</f>
        <v/>
      </c>
      <c r="M514" t="str">
        <f>IF(AND(ISNUMBER(MATCH(B514,Regions!A:A,0)),ISNUMBER(MATCH(C514,Regions!A:A,0))),"",IF(OR(ISNUMBER(MATCH(B514,Regions!A:A,0)),ISNUMBER(MATCH(C514,Regions!A:A,0))),"Yes",""))</f>
        <v>Yes</v>
      </c>
      <c r="N514" t="str">
        <f>IF(M514="Yes",IF(ISNUMBER(MATCH(B514,Regions!B:B,0)),"Yes",""),"")</f>
        <v/>
      </c>
      <c r="O514" t="str">
        <f>IF(M514="Yes",IF(ISNUMBER(MATCH(C514,Regions!B:B,0)),"Yes",""),"")</f>
        <v>Yes</v>
      </c>
    </row>
    <row r="515" spans="1:15" x14ac:dyDescent="0.25">
      <c r="A515" t="s">
        <v>193</v>
      </c>
      <c r="B515" t="s">
        <v>26</v>
      </c>
      <c r="C515" t="s">
        <v>27</v>
      </c>
      <c r="D515">
        <f t="shared" si="20"/>
        <v>59.829038298858507</v>
      </c>
      <c r="E515">
        <f t="shared" si="21"/>
        <v>13.468999999999999</v>
      </c>
      <c r="H515">
        <v>2043</v>
      </c>
      <c r="I515">
        <f>ROUND('Hurdles2022$'!I515*Hurdles!$P$1,3)</f>
        <v>8.64</v>
      </c>
      <c r="J515">
        <f>ROUND('Hurdles2022$'!J515*Hurdles!$P$1,3)</f>
        <v>13.468999999999999</v>
      </c>
      <c r="K515" t="str" cm="1">
        <f t="array" ref="K515">IF(OR(ISNUMBER(MATCH(B515&amp;C515,RemoteGen!$B:$B&amp;RemoteGen!$C:$C,0)),ISNUMBER(MATCH(C515&amp;B515,RemoteGen!$B:$B&amp;RemoteGen!$C:$C,0))),"Yes","")</f>
        <v/>
      </c>
      <c r="L515" t="str">
        <f>IF(AND(ISNUMBER(MATCH(B515,Regions!A:A,0)),ISNUMBER(MATCH(C515,Regions!A:A,0))),"Yes","")</f>
        <v/>
      </c>
      <c r="M515" t="str">
        <f>IF(AND(ISNUMBER(MATCH(B515,Regions!A:A,0)),ISNUMBER(MATCH(C515,Regions!A:A,0))),"",IF(OR(ISNUMBER(MATCH(B515,Regions!A:A,0)),ISNUMBER(MATCH(C515,Regions!A:A,0))),"Yes",""))</f>
        <v>Yes</v>
      </c>
      <c r="N515" t="str">
        <f>IF(M515="Yes",IF(ISNUMBER(MATCH(B515,Regions!B:B,0)),"Yes",""),"")</f>
        <v>Yes</v>
      </c>
      <c r="O515" t="str">
        <f>IF(M515="Yes",IF(ISNUMBER(MATCH(C515,Regions!B:B,0)),"Yes",""),"")</f>
        <v/>
      </c>
    </row>
    <row r="516" spans="1:15" x14ac:dyDescent="0.25">
      <c r="A516" t="s">
        <v>193</v>
      </c>
      <c r="B516" t="s">
        <v>26</v>
      </c>
      <c r="C516" t="s">
        <v>14</v>
      </c>
      <c r="D516">
        <f t="shared" si="20"/>
        <v>59.829038298858507</v>
      </c>
      <c r="E516">
        <f t="shared" si="21"/>
        <v>13.468999999999999</v>
      </c>
      <c r="H516">
        <v>2043</v>
      </c>
      <c r="I516">
        <f>ROUND('Hurdles2022$'!I516*Hurdles!$P$1,3)</f>
        <v>8.64</v>
      </c>
      <c r="J516">
        <f>ROUND('Hurdles2022$'!J516*Hurdles!$P$1,3)</f>
        <v>13.468999999999999</v>
      </c>
      <c r="K516" t="str" cm="1">
        <f t="array" ref="K516">IF(OR(ISNUMBER(MATCH(B516&amp;C516,RemoteGen!$B:$B&amp;RemoteGen!$C:$C,0)),ISNUMBER(MATCH(C516&amp;B516,RemoteGen!$B:$B&amp;RemoteGen!$C:$C,0))),"Yes","")</f>
        <v>Yes</v>
      </c>
      <c r="L516" t="str">
        <f>IF(AND(ISNUMBER(MATCH(B516,Regions!A:A,0)),ISNUMBER(MATCH(C516,Regions!A:A,0))),"Yes","")</f>
        <v/>
      </c>
      <c r="M516" t="str">
        <f>IF(AND(ISNUMBER(MATCH(B516,Regions!A:A,0)),ISNUMBER(MATCH(C516,Regions!A:A,0))),"",IF(OR(ISNUMBER(MATCH(B516,Regions!A:A,0)),ISNUMBER(MATCH(C516,Regions!A:A,0))),"Yes",""))</f>
        <v>Yes</v>
      </c>
      <c r="N516" t="str">
        <f>IF(M516="Yes",IF(ISNUMBER(MATCH(B516,Regions!B:B,0)),"Yes",""),"")</f>
        <v>Yes</v>
      </c>
      <c r="O516" t="str">
        <f>IF(M516="Yes",IF(ISNUMBER(MATCH(C516,Regions!B:B,0)),"Yes",""),"")</f>
        <v/>
      </c>
    </row>
    <row r="517" spans="1:15" x14ac:dyDescent="0.25">
      <c r="A517" t="s">
        <v>193</v>
      </c>
      <c r="B517" t="s">
        <v>11</v>
      </c>
      <c r="C517" t="s">
        <v>24</v>
      </c>
      <c r="D517">
        <f t="shared" si="20"/>
        <v>55.012038298858506</v>
      </c>
      <c r="E517">
        <f t="shared" si="21"/>
        <v>7.25</v>
      </c>
      <c r="H517">
        <v>2043</v>
      </c>
      <c r="I517">
        <f>ROUND('Hurdles2022$'!I517*Hurdles!$P$1,3)</f>
        <v>3.823</v>
      </c>
      <c r="J517">
        <f>ROUND('Hurdles2022$'!J517*Hurdles!$P$1,3)</f>
        <v>7.25</v>
      </c>
      <c r="K517" t="str" cm="1">
        <f t="array" ref="K517">IF(OR(ISNUMBER(MATCH(B517&amp;C517,RemoteGen!$B:$B&amp;RemoteGen!$C:$C,0)),ISNUMBER(MATCH(C517&amp;B517,RemoteGen!$B:$B&amp;RemoteGen!$C:$C,0))),"Yes","")</f>
        <v/>
      </c>
      <c r="L517" t="str">
        <f>IF(AND(ISNUMBER(MATCH(B517,Regions!A:A,0)),ISNUMBER(MATCH(C517,Regions!A:A,0))),"Yes","")</f>
        <v/>
      </c>
      <c r="M517" t="str">
        <f>IF(AND(ISNUMBER(MATCH(B517,Regions!A:A,0)),ISNUMBER(MATCH(C517,Regions!A:A,0))),"",IF(OR(ISNUMBER(MATCH(B517,Regions!A:A,0)),ISNUMBER(MATCH(C517,Regions!A:A,0))),"Yes",""))</f>
        <v>Yes</v>
      </c>
      <c r="N517" t="str">
        <f>IF(M517="Yes",IF(ISNUMBER(MATCH(B517,Regions!B:B,0)),"Yes",""),"")</f>
        <v>Yes</v>
      </c>
      <c r="O517" t="str">
        <f>IF(M517="Yes",IF(ISNUMBER(MATCH(C517,Regions!B:B,0)),"Yes",""),"")</f>
        <v/>
      </c>
    </row>
    <row r="518" spans="1:15" x14ac:dyDescent="0.25">
      <c r="A518" t="s">
        <v>193</v>
      </c>
      <c r="B518" t="s">
        <v>30</v>
      </c>
      <c r="C518" t="s">
        <v>27</v>
      </c>
      <c r="D518">
        <f t="shared" si="20"/>
        <v>55.012038298858506</v>
      </c>
      <c r="E518">
        <f t="shared" si="21"/>
        <v>13.468999999999999</v>
      </c>
      <c r="H518">
        <v>2043</v>
      </c>
      <c r="I518">
        <f>ROUND('Hurdles2022$'!I518*Hurdles!$P$1,3)</f>
        <v>3.823</v>
      </c>
      <c r="J518">
        <f>ROUND('Hurdles2022$'!J518*Hurdles!$P$1,3)</f>
        <v>13.468999999999999</v>
      </c>
      <c r="K518" t="str" cm="1">
        <f t="array" ref="K518">IF(OR(ISNUMBER(MATCH(B518&amp;C518,RemoteGen!$B:$B&amp;RemoteGen!$C:$C,0)),ISNUMBER(MATCH(C518&amp;B518,RemoteGen!$B:$B&amp;RemoteGen!$C:$C,0))),"Yes","")</f>
        <v>Yes</v>
      </c>
      <c r="L518" t="str">
        <f>IF(AND(ISNUMBER(MATCH(B518,Regions!A:A,0)),ISNUMBER(MATCH(C518,Regions!A:A,0))),"Yes","")</f>
        <v/>
      </c>
      <c r="M518" t="str">
        <f>IF(AND(ISNUMBER(MATCH(B518,Regions!A:A,0)),ISNUMBER(MATCH(C518,Regions!A:A,0))),"",IF(OR(ISNUMBER(MATCH(B518,Regions!A:A,0)),ISNUMBER(MATCH(C518,Regions!A:A,0))),"Yes",""))</f>
        <v>Yes</v>
      </c>
      <c r="N518" t="str">
        <f>IF(M518="Yes",IF(ISNUMBER(MATCH(B518,Regions!B:B,0)),"Yes",""),"")</f>
        <v>Yes</v>
      </c>
      <c r="O518" t="str">
        <f>IF(M518="Yes",IF(ISNUMBER(MATCH(C518,Regions!B:B,0)),"Yes",""),"")</f>
        <v/>
      </c>
    </row>
    <row r="519" spans="1:15" x14ac:dyDescent="0.25">
      <c r="A519" t="s">
        <v>193</v>
      </c>
      <c r="B519" t="s">
        <v>27</v>
      </c>
      <c r="C519" t="s">
        <v>20</v>
      </c>
      <c r="D519">
        <f t="shared" si="20"/>
        <v>13.468999999999999</v>
      </c>
      <c r="E519">
        <f t="shared" si="21"/>
        <v>53.560038298858508</v>
      </c>
      <c r="H519">
        <v>2043</v>
      </c>
      <c r="I519">
        <f>ROUND('Hurdles2022$'!I519*Hurdles!$P$1,3)</f>
        <v>13.468999999999999</v>
      </c>
      <c r="J519">
        <f>ROUND('Hurdles2022$'!J519*Hurdles!$P$1,3)</f>
        <v>2.371</v>
      </c>
      <c r="K519" t="str" cm="1">
        <f t="array" ref="K519">IF(OR(ISNUMBER(MATCH(B519&amp;C519,RemoteGen!$B:$B&amp;RemoteGen!$C:$C,0)),ISNUMBER(MATCH(C519&amp;B519,RemoteGen!$B:$B&amp;RemoteGen!$C:$C,0))),"Yes","")</f>
        <v>Yes</v>
      </c>
      <c r="L519" t="str">
        <f>IF(AND(ISNUMBER(MATCH(B519,Regions!A:A,0)),ISNUMBER(MATCH(C519,Regions!A:A,0))),"Yes","")</f>
        <v/>
      </c>
      <c r="M519" t="str">
        <f>IF(AND(ISNUMBER(MATCH(B519,Regions!A:A,0)),ISNUMBER(MATCH(C519,Regions!A:A,0))),"",IF(OR(ISNUMBER(MATCH(B519,Regions!A:A,0)),ISNUMBER(MATCH(C519,Regions!A:A,0))),"Yes",""))</f>
        <v>Yes</v>
      </c>
      <c r="N519" t="str">
        <f>IF(M519="Yes",IF(ISNUMBER(MATCH(B519,Regions!B:B,0)),"Yes",""),"")</f>
        <v/>
      </c>
      <c r="O519" t="str">
        <f>IF(M519="Yes",IF(ISNUMBER(MATCH(C519,Regions!B:B,0)),"Yes",""),"")</f>
        <v>Yes</v>
      </c>
    </row>
    <row r="520" spans="1:15" x14ac:dyDescent="0.25">
      <c r="A520" t="s">
        <v>193</v>
      </c>
      <c r="B520" t="s">
        <v>22</v>
      </c>
      <c r="C520" t="s">
        <v>27</v>
      </c>
      <c r="D520">
        <f t="shared" si="20"/>
        <v>54.330038298858504</v>
      </c>
      <c r="E520">
        <f t="shared" si="21"/>
        <v>13.63</v>
      </c>
      <c r="H520">
        <v>2043</v>
      </c>
      <c r="I520">
        <f>ROUND('Hurdles2022$'!I520*Hurdles!$P$1,3)</f>
        <v>3.141</v>
      </c>
      <c r="J520">
        <f>ROUND('Hurdles2022$'!J520*Hurdles!$P$1,3)</f>
        <v>13.63</v>
      </c>
      <c r="K520" t="str" cm="1">
        <f t="array" ref="K520">IF(OR(ISNUMBER(MATCH(B520&amp;C520,RemoteGen!$B:$B&amp;RemoteGen!$C:$C,0)),ISNUMBER(MATCH(C520&amp;B520,RemoteGen!$B:$B&amp;RemoteGen!$C:$C,0))),"Yes","")</f>
        <v>Yes</v>
      </c>
      <c r="L520" t="str">
        <f>IF(AND(ISNUMBER(MATCH(B520,Regions!A:A,0)),ISNUMBER(MATCH(C520,Regions!A:A,0))),"Yes","")</f>
        <v/>
      </c>
      <c r="M520" t="str">
        <f>IF(AND(ISNUMBER(MATCH(B520,Regions!A:A,0)),ISNUMBER(MATCH(C520,Regions!A:A,0))),"",IF(OR(ISNUMBER(MATCH(B520,Regions!A:A,0)),ISNUMBER(MATCH(C520,Regions!A:A,0))),"Yes",""))</f>
        <v>Yes</v>
      </c>
      <c r="N520" t="str">
        <f>IF(M520="Yes",IF(ISNUMBER(MATCH(B520,Regions!B:B,0)),"Yes",""),"")</f>
        <v>Yes</v>
      </c>
      <c r="O520" t="str">
        <f>IF(M520="Yes",IF(ISNUMBER(MATCH(C520,Regions!B:B,0)),"Yes",""),"")</f>
        <v/>
      </c>
    </row>
    <row r="521" spans="1:15" x14ac:dyDescent="0.25">
      <c r="A521" t="s">
        <v>193</v>
      </c>
      <c r="B521" t="s">
        <v>14</v>
      </c>
      <c r="C521" t="s">
        <v>13</v>
      </c>
      <c r="D521">
        <f t="shared" si="20"/>
        <v>13.63</v>
      </c>
      <c r="E521">
        <f t="shared" si="21"/>
        <v>56.353038298858507</v>
      </c>
      <c r="H521">
        <v>2043</v>
      </c>
      <c r="I521">
        <f>ROUND('Hurdles2022$'!I521*Hurdles!$P$1,3)</f>
        <v>13.63</v>
      </c>
      <c r="J521">
        <f>ROUND('Hurdles2022$'!J521*Hurdles!$P$1,3)</f>
        <v>5.1639999999999997</v>
      </c>
      <c r="K521" t="str" cm="1">
        <f t="array" ref="K521">IF(OR(ISNUMBER(MATCH(B521&amp;C521,RemoteGen!$B:$B&amp;RemoteGen!$C:$C,0)),ISNUMBER(MATCH(C521&amp;B521,RemoteGen!$B:$B&amp;RemoteGen!$C:$C,0))),"Yes","")</f>
        <v/>
      </c>
      <c r="L521" t="str">
        <f>IF(AND(ISNUMBER(MATCH(B521,Regions!A:A,0)),ISNUMBER(MATCH(C521,Regions!A:A,0))),"Yes","")</f>
        <v/>
      </c>
      <c r="M521" t="str">
        <f>IF(AND(ISNUMBER(MATCH(B521,Regions!A:A,0)),ISNUMBER(MATCH(C521,Regions!A:A,0))),"",IF(OR(ISNUMBER(MATCH(B521,Regions!A:A,0)),ISNUMBER(MATCH(C521,Regions!A:A,0))),"Yes",""))</f>
        <v>Yes</v>
      </c>
      <c r="N521" t="str">
        <f>IF(M521="Yes",IF(ISNUMBER(MATCH(B521,Regions!B:B,0)),"Yes",""),"")</f>
        <v/>
      </c>
      <c r="O521" t="str">
        <f>IF(M521="Yes",IF(ISNUMBER(MATCH(C521,Regions!B:B,0)),"Yes",""),"")</f>
        <v>Yes</v>
      </c>
    </row>
    <row r="522" spans="1:15" x14ac:dyDescent="0.25">
      <c r="A522" t="s">
        <v>193</v>
      </c>
      <c r="B522" t="s">
        <v>14</v>
      </c>
      <c r="C522" t="s">
        <v>18</v>
      </c>
      <c r="D522">
        <f t="shared" si="20"/>
        <v>13.468999999999999</v>
      </c>
      <c r="E522">
        <f t="shared" si="21"/>
        <v>53.560038298858508</v>
      </c>
      <c r="H522">
        <v>2043</v>
      </c>
      <c r="I522">
        <f>ROUND('Hurdles2022$'!I522*Hurdles!$P$1,3)</f>
        <v>13.468999999999999</v>
      </c>
      <c r="J522">
        <f>ROUND('Hurdles2022$'!J522*Hurdles!$P$1,3)</f>
        <v>2.371</v>
      </c>
      <c r="K522" t="str" cm="1">
        <f t="array" ref="K522">IF(OR(ISNUMBER(MATCH(B522&amp;C522,RemoteGen!$B:$B&amp;RemoteGen!$C:$C,0)),ISNUMBER(MATCH(C522&amp;B522,RemoteGen!$B:$B&amp;RemoteGen!$C:$C,0))),"Yes","")</f>
        <v>Yes</v>
      </c>
      <c r="L522" t="str">
        <f>IF(AND(ISNUMBER(MATCH(B522,Regions!A:A,0)),ISNUMBER(MATCH(C522,Regions!A:A,0))),"Yes","")</f>
        <v/>
      </c>
      <c r="M522" t="str">
        <f>IF(AND(ISNUMBER(MATCH(B522,Regions!A:A,0)),ISNUMBER(MATCH(C522,Regions!A:A,0))),"",IF(OR(ISNUMBER(MATCH(B522,Regions!A:A,0)),ISNUMBER(MATCH(C522,Regions!A:A,0))),"Yes",""))</f>
        <v>Yes</v>
      </c>
      <c r="N522" t="str">
        <f>IF(M522="Yes",IF(ISNUMBER(MATCH(B522,Regions!B:B,0)),"Yes",""),"")</f>
        <v/>
      </c>
      <c r="O522" t="str">
        <f>IF(M522="Yes",IF(ISNUMBER(MATCH(C522,Regions!B:B,0)),"Yes",""),"")</f>
        <v>Yes</v>
      </c>
    </row>
    <row r="523" spans="1:15" x14ac:dyDescent="0.25">
      <c r="A523" t="s">
        <v>193</v>
      </c>
      <c r="B523" t="s">
        <v>15</v>
      </c>
      <c r="C523" t="s">
        <v>23</v>
      </c>
      <c r="D523">
        <f t="shared" si="20"/>
        <v>13.468999999999999</v>
      </c>
      <c r="E523">
        <f t="shared" si="21"/>
        <v>54.057038298858508</v>
      </c>
      <c r="H523">
        <v>2043</v>
      </c>
      <c r="I523">
        <f>ROUND('Hurdles2022$'!I523*Hurdles!$P$1,3)</f>
        <v>13.468999999999999</v>
      </c>
      <c r="J523">
        <f>ROUND('Hurdles2022$'!J523*Hurdles!$P$1,3)</f>
        <v>2.8679999999999999</v>
      </c>
      <c r="K523" t="str" cm="1">
        <f t="array" ref="K523">IF(OR(ISNUMBER(MATCH(B523&amp;C523,RemoteGen!$B:$B&amp;RemoteGen!$C:$C,0)),ISNUMBER(MATCH(C523&amp;B523,RemoteGen!$B:$B&amp;RemoteGen!$C:$C,0))),"Yes","")</f>
        <v/>
      </c>
      <c r="L523" t="str">
        <f>IF(AND(ISNUMBER(MATCH(B523,Regions!A:A,0)),ISNUMBER(MATCH(C523,Regions!A:A,0))),"Yes","")</f>
        <v/>
      </c>
      <c r="M523" t="str">
        <f>IF(AND(ISNUMBER(MATCH(B523,Regions!A:A,0)),ISNUMBER(MATCH(C523,Regions!A:A,0))),"",IF(OR(ISNUMBER(MATCH(B523,Regions!A:A,0)),ISNUMBER(MATCH(C523,Regions!A:A,0))),"Yes",""))</f>
        <v>Yes</v>
      </c>
      <c r="N523" t="str">
        <f>IF(M523="Yes",IF(ISNUMBER(MATCH(B523,Regions!B:B,0)),"Yes",""),"")</f>
        <v/>
      </c>
      <c r="O523" t="str">
        <f>IF(M523="Yes",IF(ISNUMBER(MATCH(C523,Regions!B:B,0)),"Yes",""),"")</f>
        <v>Yes</v>
      </c>
    </row>
    <row r="524" spans="1:15" x14ac:dyDescent="0.25">
      <c r="A524" t="s">
        <v>193</v>
      </c>
      <c r="B524" t="s">
        <v>129</v>
      </c>
      <c r="C524" t="s">
        <v>20</v>
      </c>
      <c r="D524">
        <f t="shared" si="20"/>
        <v>3.141</v>
      </c>
      <c r="E524">
        <f t="shared" si="21"/>
        <v>53.560038298858508</v>
      </c>
      <c r="H524">
        <v>2043</v>
      </c>
      <c r="I524">
        <f>ROUND('Hurdles2022$'!I524*Hurdles!$P$1,3)</f>
        <v>3.141</v>
      </c>
      <c r="J524">
        <f>ROUND('Hurdles2022$'!J524*Hurdles!$P$1,3)</f>
        <v>2.371</v>
      </c>
      <c r="K524" t="str" cm="1">
        <f t="array" ref="K524">IF(OR(ISNUMBER(MATCH(B524&amp;C524,RemoteGen!$B:$B&amp;RemoteGen!$C:$C,0)),ISNUMBER(MATCH(C524&amp;B524,RemoteGen!$B:$B&amp;RemoteGen!$C:$C,0))),"Yes","")</f>
        <v/>
      </c>
      <c r="L524" t="str">
        <f>IF(AND(ISNUMBER(MATCH(B524,Regions!A:A,0)),ISNUMBER(MATCH(C524,Regions!A:A,0))),"Yes","")</f>
        <v/>
      </c>
      <c r="M524" t="str">
        <f>IF(AND(ISNUMBER(MATCH(B524,Regions!A:A,0)),ISNUMBER(MATCH(C524,Regions!A:A,0))),"",IF(OR(ISNUMBER(MATCH(B524,Regions!A:A,0)),ISNUMBER(MATCH(C524,Regions!A:A,0))),"Yes",""))</f>
        <v>Yes</v>
      </c>
      <c r="N524" t="str">
        <f>IF(M524="Yes",IF(ISNUMBER(MATCH(B524,Regions!B:B,0)),"Yes",""),"")</f>
        <v/>
      </c>
      <c r="O524" t="str">
        <f>IF(M524="Yes",IF(ISNUMBER(MATCH(C524,Regions!B:B,0)),"Yes",""),"")</f>
        <v>Yes</v>
      </c>
    </row>
    <row r="525" spans="1:15" x14ac:dyDescent="0.25">
      <c r="A525" t="s">
        <v>193</v>
      </c>
      <c r="B525" t="s">
        <v>129</v>
      </c>
      <c r="C525" t="s">
        <v>26</v>
      </c>
      <c r="D525">
        <f t="shared" si="20"/>
        <v>13.63</v>
      </c>
      <c r="E525">
        <f t="shared" si="21"/>
        <v>59.829038298858507</v>
      </c>
      <c r="H525">
        <v>2043</v>
      </c>
      <c r="I525">
        <f>ROUND('Hurdles2022$'!I525*Hurdles!$P$1,3)</f>
        <v>13.63</v>
      </c>
      <c r="J525">
        <f>ROUND('Hurdles2022$'!J525*Hurdles!$P$1,3)</f>
        <v>8.64</v>
      </c>
      <c r="K525" t="str" cm="1">
        <f t="array" ref="K525">IF(OR(ISNUMBER(MATCH(B525&amp;C525,RemoteGen!$B:$B&amp;RemoteGen!$C:$C,0)),ISNUMBER(MATCH(C525&amp;B525,RemoteGen!$B:$B&amp;RemoteGen!$C:$C,0))),"Yes","")</f>
        <v/>
      </c>
      <c r="L525" t="str">
        <f>IF(AND(ISNUMBER(MATCH(B525,Regions!A:A,0)),ISNUMBER(MATCH(C525,Regions!A:A,0))),"Yes","")</f>
        <v/>
      </c>
      <c r="M525" t="str">
        <f>IF(AND(ISNUMBER(MATCH(B525,Regions!A:A,0)),ISNUMBER(MATCH(C525,Regions!A:A,0))),"",IF(OR(ISNUMBER(MATCH(B525,Regions!A:A,0)),ISNUMBER(MATCH(C525,Regions!A:A,0))),"Yes",""))</f>
        <v>Yes</v>
      </c>
      <c r="N525" t="str">
        <f>IF(M525="Yes",IF(ISNUMBER(MATCH(B525,Regions!B:B,0)),"Yes",""),"")</f>
        <v/>
      </c>
      <c r="O525" t="str">
        <f>IF(M525="Yes",IF(ISNUMBER(MATCH(C525,Regions!B:B,0)),"Yes",""),"")</f>
        <v>Yes</v>
      </c>
    </row>
    <row r="526" spans="1:15" x14ac:dyDescent="0.25">
      <c r="A526" t="s">
        <v>193</v>
      </c>
      <c r="B526" t="s">
        <v>16</v>
      </c>
      <c r="C526" t="s">
        <v>14</v>
      </c>
      <c r="D526">
        <f t="shared" si="20"/>
        <v>53.697038298858509</v>
      </c>
      <c r="E526">
        <f t="shared" si="21"/>
        <v>13.468999999999999</v>
      </c>
      <c r="H526">
        <v>2043</v>
      </c>
      <c r="I526">
        <f>ROUND('Hurdles2022$'!I526*Hurdles!$P$1,3)</f>
        <v>2.508</v>
      </c>
      <c r="J526">
        <f>ROUND('Hurdles2022$'!J526*Hurdles!$P$1,3)</f>
        <v>13.468999999999999</v>
      </c>
      <c r="K526" t="str" cm="1">
        <f t="array" ref="K526">IF(OR(ISNUMBER(MATCH(B526&amp;C526,RemoteGen!$B:$B&amp;RemoteGen!$C:$C,0)),ISNUMBER(MATCH(C526&amp;B526,RemoteGen!$B:$B&amp;RemoteGen!$C:$C,0))),"Yes","")</f>
        <v>Yes</v>
      </c>
      <c r="L526" t="str">
        <f>IF(AND(ISNUMBER(MATCH(B526,Regions!A:A,0)),ISNUMBER(MATCH(C526,Regions!A:A,0))),"Yes","")</f>
        <v/>
      </c>
      <c r="M526" t="str">
        <f>IF(AND(ISNUMBER(MATCH(B526,Regions!A:A,0)),ISNUMBER(MATCH(C526,Regions!A:A,0))),"",IF(OR(ISNUMBER(MATCH(B526,Regions!A:A,0)),ISNUMBER(MATCH(C526,Regions!A:A,0))),"Yes",""))</f>
        <v>Yes</v>
      </c>
      <c r="N526" t="str">
        <f>IF(M526="Yes",IF(ISNUMBER(MATCH(B526,Regions!B:B,0)),"Yes",""),"")</f>
        <v>Yes</v>
      </c>
      <c r="O526" t="str">
        <f>IF(M526="Yes",IF(ISNUMBER(MATCH(C526,Regions!B:B,0)),"Yes",""),"")</f>
        <v/>
      </c>
    </row>
    <row r="527" spans="1:15" x14ac:dyDescent="0.25">
      <c r="A527" t="s">
        <v>193</v>
      </c>
      <c r="B527" t="s">
        <v>18</v>
      </c>
      <c r="C527" t="s">
        <v>9</v>
      </c>
      <c r="D527">
        <f t="shared" si="20"/>
        <v>53.560038298858508</v>
      </c>
      <c r="E527">
        <f t="shared" si="21"/>
        <v>4.1210000000000004</v>
      </c>
      <c r="H527">
        <v>2043</v>
      </c>
      <c r="I527">
        <f>ROUND('Hurdles2022$'!I527*Hurdles!$P$1,3)</f>
        <v>2.371</v>
      </c>
      <c r="J527">
        <f>ROUND('Hurdles2022$'!J527*Hurdles!$P$1,3)</f>
        <v>4.1210000000000004</v>
      </c>
      <c r="K527" t="str" cm="1">
        <f t="array" ref="K527">IF(OR(ISNUMBER(MATCH(B527&amp;C527,RemoteGen!$B:$B&amp;RemoteGen!$C:$C,0)),ISNUMBER(MATCH(C527&amp;B527,RemoteGen!$B:$B&amp;RemoteGen!$C:$C,0))),"Yes","")</f>
        <v/>
      </c>
      <c r="L527" t="str">
        <f>IF(AND(ISNUMBER(MATCH(B527,Regions!A:A,0)),ISNUMBER(MATCH(C527,Regions!A:A,0))),"Yes","")</f>
        <v/>
      </c>
      <c r="M527" t="str">
        <f>IF(AND(ISNUMBER(MATCH(B527,Regions!A:A,0)),ISNUMBER(MATCH(C527,Regions!A:A,0))),"",IF(OR(ISNUMBER(MATCH(B527,Regions!A:A,0)),ISNUMBER(MATCH(C527,Regions!A:A,0))),"Yes",""))</f>
        <v>Yes</v>
      </c>
      <c r="N527" t="str">
        <f>IF(M527="Yes",IF(ISNUMBER(MATCH(B527,Regions!B:B,0)),"Yes",""),"")</f>
        <v>Yes</v>
      </c>
      <c r="O527" t="str">
        <f>IF(M527="Yes",IF(ISNUMBER(MATCH(C527,Regions!B:B,0)),"Yes",""),"")</f>
        <v/>
      </c>
    </row>
    <row r="528" spans="1:15" x14ac:dyDescent="0.25">
      <c r="A528" t="s">
        <v>193</v>
      </c>
      <c r="B528" t="s">
        <v>8</v>
      </c>
      <c r="C528" t="s">
        <v>9</v>
      </c>
      <c r="D528">
        <f t="shared" si="20"/>
        <v>60.432688032450798</v>
      </c>
      <c r="E528">
        <f t="shared" si="21"/>
        <v>4.1210000000000004</v>
      </c>
      <c r="H528">
        <v>2044</v>
      </c>
      <c r="I528">
        <f>ROUND('Hurdles2022$'!I528*Hurdles!$P$1,3)</f>
        <v>4.9029999999999996</v>
      </c>
      <c r="J528">
        <f>ROUND('Hurdles2022$'!J528*Hurdles!$P$1,3)</f>
        <v>4.1210000000000004</v>
      </c>
      <c r="K528" t="str" cm="1">
        <f t="array" ref="K528">IF(OR(ISNUMBER(MATCH(B528&amp;C528,RemoteGen!$B:$B&amp;RemoteGen!$C:$C,0)),ISNUMBER(MATCH(C528&amp;B528,RemoteGen!$B:$B&amp;RemoteGen!$C:$C,0))),"Yes","")</f>
        <v>Yes</v>
      </c>
      <c r="L528" t="str">
        <f>IF(AND(ISNUMBER(MATCH(B528,Regions!A:A,0)),ISNUMBER(MATCH(C528,Regions!A:A,0))),"Yes","")</f>
        <v/>
      </c>
      <c r="M528" t="str">
        <f>IF(AND(ISNUMBER(MATCH(B528,Regions!A:A,0)),ISNUMBER(MATCH(C528,Regions!A:A,0))),"",IF(OR(ISNUMBER(MATCH(B528,Regions!A:A,0)),ISNUMBER(MATCH(C528,Regions!A:A,0))),"Yes",""))</f>
        <v>Yes</v>
      </c>
      <c r="N528" t="str">
        <f>IF(M528="Yes",IF(ISNUMBER(MATCH(B528,Regions!B:B,0)),"Yes",""),"")</f>
        <v>Yes</v>
      </c>
      <c r="O528" t="str">
        <f>IF(M528="Yes",IF(ISNUMBER(MATCH(C528,Regions!B:B,0)),"Yes",""),"")</f>
        <v/>
      </c>
    </row>
    <row r="529" spans="1:15" x14ac:dyDescent="0.25">
      <c r="A529" t="s">
        <v>193</v>
      </c>
      <c r="B529" t="s">
        <v>8</v>
      </c>
      <c r="C529" t="s">
        <v>14</v>
      </c>
      <c r="D529">
        <f t="shared" si="20"/>
        <v>60.432688032450798</v>
      </c>
      <c r="E529">
        <f t="shared" si="21"/>
        <v>13.468999999999999</v>
      </c>
      <c r="H529">
        <v>2044</v>
      </c>
      <c r="I529">
        <f>ROUND('Hurdles2022$'!I529*Hurdles!$P$1,3)</f>
        <v>4.9029999999999996</v>
      </c>
      <c r="J529">
        <f>ROUND('Hurdles2022$'!J529*Hurdles!$P$1,3)</f>
        <v>13.468999999999999</v>
      </c>
      <c r="K529" t="str" cm="1">
        <f t="array" ref="K529">IF(OR(ISNUMBER(MATCH(B529&amp;C529,RemoteGen!$B:$B&amp;RemoteGen!$C:$C,0)),ISNUMBER(MATCH(C529&amp;B529,RemoteGen!$B:$B&amp;RemoteGen!$C:$C,0))),"Yes","")</f>
        <v>Yes</v>
      </c>
      <c r="L529" t="str">
        <f>IF(AND(ISNUMBER(MATCH(B529,Regions!A:A,0)),ISNUMBER(MATCH(C529,Regions!A:A,0))),"Yes","")</f>
        <v/>
      </c>
      <c r="M529" t="str">
        <f>IF(AND(ISNUMBER(MATCH(B529,Regions!A:A,0)),ISNUMBER(MATCH(C529,Regions!A:A,0))),"",IF(OR(ISNUMBER(MATCH(B529,Regions!A:A,0)),ISNUMBER(MATCH(C529,Regions!A:A,0))),"Yes",""))</f>
        <v>Yes</v>
      </c>
      <c r="N529" t="str">
        <f>IF(M529="Yes",IF(ISNUMBER(MATCH(B529,Regions!B:B,0)),"Yes",""),"")</f>
        <v>Yes</v>
      </c>
      <c r="O529" t="str">
        <f>IF(M529="Yes",IF(ISNUMBER(MATCH(C529,Regions!B:B,0)),"Yes",""),"")</f>
        <v/>
      </c>
    </row>
    <row r="530" spans="1:15" x14ac:dyDescent="0.25">
      <c r="A530" t="s">
        <v>193</v>
      </c>
      <c r="B530" t="s">
        <v>8</v>
      </c>
      <c r="C530" t="s">
        <v>15</v>
      </c>
      <c r="D530">
        <f t="shared" si="20"/>
        <v>60.432688032450798</v>
      </c>
      <c r="E530">
        <f t="shared" si="21"/>
        <v>13.468999999999999</v>
      </c>
      <c r="H530">
        <v>2044</v>
      </c>
      <c r="I530">
        <f>ROUND('Hurdles2022$'!I530*Hurdles!$P$1,3)</f>
        <v>4.9029999999999996</v>
      </c>
      <c r="J530">
        <f>ROUND('Hurdles2022$'!J530*Hurdles!$P$1,3)</f>
        <v>13.468999999999999</v>
      </c>
      <c r="K530" t="str" cm="1">
        <f t="array" ref="K530">IF(OR(ISNUMBER(MATCH(B530&amp;C530,RemoteGen!$B:$B&amp;RemoteGen!$C:$C,0)),ISNUMBER(MATCH(C530&amp;B530,RemoteGen!$B:$B&amp;RemoteGen!$C:$C,0))),"Yes","")</f>
        <v>Yes</v>
      </c>
      <c r="L530" t="str">
        <f>IF(AND(ISNUMBER(MATCH(B530,Regions!A:A,0)),ISNUMBER(MATCH(C530,Regions!A:A,0))),"Yes","")</f>
        <v/>
      </c>
      <c r="M530" t="str">
        <f>IF(AND(ISNUMBER(MATCH(B530,Regions!A:A,0)),ISNUMBER(MATCH(C530,Regions!A:A,0))),"",IF(OR(ISNUMBER(MATCH(B530,Regions!A:A,0)),ISNUMBER(MATCH(C530,Regions!A:A,0))),"Yes",""))</f>
        <v>Yes</v>
      </c>
      <c r="N530" t="str">
        <f>IF(M530="Yes",IF(ISNUMBER(MATCH(B530,Regions!B:B,0)),"Yes",""),"")</f>
        <v>Yes</v>
      </c>
      <c r="O530" t="str">
        <f>IF(M530="Yes",IF(ISNUMBER(MATCH(C530,Regions!B:B,0)),"Yes",""),"")</f>
        <v/>
      </c>
    </row>
    <row r="531" spans="1:15" x14ac:dyDescent="0.25">
      <c r="A531" t="s">
        <v>193</v>
      </c>
      <c r="B531" t="s">
        <v>23</v>
      </c>
      <c r="C531" t="s">
        <v>9</v>
      </c>
      <c r="D531">
        <f t="shared" si="20"/>
        <v>58.397688032450802</v>
      </c>
      <c r="E531">
        <f t="shared" si="21"/>
        <v>4.1210000000000004</v>
      </c>
      <c r="H531">
        <v>2044</v>
      </c>
      <c r="I531">
        <f>ROUND('Hurdles2022$'!I531*Hurdles!$P$1,3)</f>
        <v>2.8679999999999999</v>
      </c>
      <c r="J531">
        <f>ROUND('Hurdles2022$'!J531*Hurdles!$P$1,3)</f>
        <v>4.1210000000000004</v>
      </c>
      <c r="K531" t="str" cm="1">
        <f t="array" ref="K531">IF(OR(ISNUMBER(MATCH(B531&amp;C531,RemoteGen!$B:$B&amp;RemoteGen!$C:$C,0)),ISNUMBER(MATCH(C531&amp;B531,RemoteGen!$B:$B&amp;RemoteGen!$C:$C,0))),"Yes","")</f>
        <v/>
      </c>
      <c r="L531" t="str">
        <f>IF(AND(ISNUMBER(MATCH(B531,Regions!A:A,0)),ISNUMBER(MATCH(C531,Regions!A:A,0))),"Yes","")</f>
        <v/>
      </c>
      <c r="M531" t="str">
        <f>IF(AND(ISNUMBER(MATCH(B531,Regions!A:A,0)),ISNUMBER(MATCH(C531,Regions!A:A,0))),"",IF(OR(ISNUMBER(MATCH(B531,Regions!A:A,0)),ISNUMBER(MATCH(C531,Regions!A:A,0))),"Yes",""))</f>
        <v>Yes</v>
      </c>
      <c r="N531" t="str">
        <f>IF(M531="Yes",IF(ISNUMBER(MATCH(B531,Regions!B:B,0)),"Yes",""),"")</f>
        <v>Yes</v>
      </c>
      <c r="O531" t="str">
        <f>IF(M531="Yes",IF(ISNUMBER(MATCH(C531,Regions!B:B,0)),"Yes",""),"")</f>
        <v/>
      </c>
    </row>
    <row r="532" spans="1:15" x14ac:dyDescent="0.25">
      <c r="A532" t="s">
        <v>193</v>
      </c>
      <c r="B532" t="s">
        <v>9</v>
      </c>
      <c r="C532" t="s">
        <v>16</v>
      </c>
      <c r="D532">
        <f t="shared" si="20"/>
        <v>4.1210000000000004</v>
      </c>
      <c r="E532">
        <f t="shared" si="21"/>
        <v>60.432688032450798</v>
      </c>
      <c r="H532">
        <v>2044</v>
      </c>
      <c r="I532">
        <f>ROUND('Hurdles2022$'!I532*Hurdles!$P$1,3)</f>
        <v>4.1210000000000004</v>
      </c>
      <c r="J532">
        <f>ROUND('Hurdles2022$'!J532*Hurdles!$P$1,3)</f>
        <v>4.9029999999999996</v>
      </c>
      <c r="K532" t="str" cm="1">
        <f t="array" ref="K532">IF(OR(ISNUMBER(MATCH(B532&amp;C532,RemoteGen!$B:$B&amp;RemoteGen!$C:$C,0)),ISNUMBER(MATCH(C532&amp;B532,RemoteGen!$B:$B&amp;RemoteGen!$C:$C,0))),"Yes","")</f>
        <v>Yes</v>
      </c>
      <c r="L532" t="str">
        <f>IF(AND(ISNUMBER(MATCH(B532,Regions!A:A,0)),ISNUMBER(MATCH(C532,Regions!A:A,0))),"Yes","")</f>
        <v/>
      </c>
      <c r="M532" t="str">
        <f>IF(AND(ISNUMBER(MATCH(B532,Regions!A:A,0)),ISNUMBER(MATCH(C532,Regions!A:A,0))),"",IF(OR(ISNUMBER(MATCH(B532,Regions!A:A,0)),ISNUMBER(MATCH(C532,Regions!A:A,0))),"Yes",""))</f>
        <v>Yes</v>
      </c>
      <c r="N532" t="str">
        <f>IF(M532="Yes",IF(ISNUMBER(MATCH(B532,Regions!B:B,0)),"Yes",""),"")</f>
        <v/>
      </c>
      <c r="O532" t="str">
        <f>IF(M532="Yes",IF(ISNUMBER(MATCH(C532,Regions!B:B,0)),"Yes",""),"")</f>
        <v>Yes</v>
      </c>
    </row>
    <row r="533" spans="1:15" x14ac:dyDescent="0.25">
      <c r="A533" t="s">
        <v>193</v>
      </c>
      <c r="B533" t="s">
        <v>24</v>
      </c>
      <c r="C533" t="s">
        <v>20</v>
      </c>
      <c r="D533">
        <f t="shared" si="20"/>
        <v>7.25</v>
      </c>
      <c r="E533">
        <f t="shared" si="21"/>
        <v>57.900688032450802</v>
      </c>
      <c r="H533">
        <v>2044</v>
      </c>
      <c r="I533">
        <f>ROUND('Hurdles2022$'!I533*Hurdles!$P$1,3)</f>
        <v>7.25</v>
      </c>
      <c r="J533">
        <f>ROUND('Hurdles2022$'!J533*Hurdles!$P$1,3)</f>
        <v>2.371</v>
      </c>
      <c r="K533" t="str" cm="1">
        <f t="array" ref="K533">IF(OR(ISNUMBER(MATCH(B533&amp;C533,RemoteGen!$B:$B&amp;RemoteGen!$C:$C,0)),ISNUMBER(MATCH(C533&amp;B533,RemoteGen!$B:$B&amp;RemoteGen!$C:$C,0))),"Yes","")</f>
        <v/>
      </c>
      <c r="L533" t="str">
        <f>IF(AND(ISNUMBER(MATCH(B533,Regions!A:A,0)),ISNUMBER(MATCH(C533,Regions!A:A,0))),"Yes","")</f>
        <v/>
      </c>
      <c r="M533" t="str">
        <f>IF(AND(ISNUMBER(MATCH(B533,Regions!A:A,0)),ISNUMBER(MATCH(C533,Regions!A:A,0))),"",IF(OR(ISNUMBER(MATCH(B533,Regions!A:A,0)),ISNUMBER(MATCH(C533,Regions!A:A,0))),"Yes",""))</f>
        <v>Yes</v>
      </c>
      <c r="N533" t="str">
        <f>IF(M533="Yes",IF(ISNUMBER(MATCH(B533,Regions!B:B,0)),"Yes",""),"")</f>
        <v/>
      </c>
      <c r="O533" t="str">
        <f>IF(M533="Yes",IF(ISNUMBER(MATCH(C533,Regions!B:B,0)),"Yes",""),"")</f>
        <v>Yes</v>
      </c>
    </row>
    <row r="534" spans="1:15" x14ac:dyDescent="0.25">
      <c r="A534" t="s">
        <v>193</v>
      </c>
      <c r="B534" t="s">
        <v>25</v>
      </c>
      <c r="C534" t="s">
        <v>20</v>
      </c>
      <c r="D534">
        <f t="shared" si="20"/>
        <v>3.141</v>
      </c>
      <c r="E534">
        <f t="shared" si="21"/>
        <v>57.900688032450802</v>
      </c>
      <c r="H534">
        <v>2044</v>
      </c>
      <c r="I534">
        <f>ROUND('Hurdles2022$'!I534*Hurdles!$P$1,3)</f>
        <v>3.141</v>
      </c>
      <c r="J534">
        <f>ROUND('Hurdles2022$'!J534*Hurdles!$P$1,3)</f>
        <v>2.371</v>
      </c>
      <c r="K534" t="str" cm="1">
        <f t="array" ref="K534">IF(OR(ISNUMBER(MATCH(B534&amp;C534,RemoteGen!$B:$B&amp;RemoteGen!$C:$C,0)),ISNUMBER(MATCH(C534&amp;B534,RemoteGen!$B:$B&amp;RemoteGen!$C:$C,0))),"Yes","")</f>
        <v/>
      </c>
      <c r="L534" t="str">
        <f>IF(AND(ISNUMBER(MATCH(B534,Regions!A:A,0)),ISNUMBER(MATCH(C534,Regions!A:A,0))),"Yes","")</f>
        <v/>
      </c>
      <c r="M534" t="str">
        <f>IF(AND(ISNUMBER(MATCH(B534,Regions!A:A,0)),ISNUMBER(MATCH(C534,Regions!A:A,0))),"",IF(OR(ISNUMBER(MATCH(B534,Regions!A:A,0)),ISNUMBER(MATCH(C534,Regions!A:A,0))),"Yes",""))</f>
        <v>Yes</v>
      </c>
      <c r="N534" t="str">
        <f>IF(M534="Yes",IF(ISNUMBER(MATCH(B534,Regions!B:B,0)),"Yes",""),"")</f>
        <v/>
      </c>
      <c r="O534" t="str">
        <f>IF(M534="Yes",IF(ISNUMBER(MATCH(C534,Regions!B:B,0)),"Yes",""),"")</f>
        <v>Yes</v>
      </c>
    </row>
    <row r="535" spans="1:15" x14ac:dyDescent="0.25">
      <c r="A535" t="s">
        <v>193</v>
      </c>
      <c r="B535" t="s">
        <v>25</v>
      </c>
      <c r="C535" t="s">
        <v>26</v>
      </c>
      <c r="D535">
        <f t="shared" si="20"/>
        <v>13.63</v>
      </c>
      <c r="E535">
        <f t="shared" si="21"/>
        <v>64.169688032450807</v>
      </c>
      <c r="H535">
        <v>2044</v>
      </c>
      <c r="I535">
        <f>ROUND('Hurdles2022$'!I535*Hurdles!$P$1,3)</f>
        <v>13.63</v>
      </c>
      <c r="J535">
        <f>ROUND('Hurdles2022$'!J535*Hurdles!$P$1,3)</f>
        <v>8.64</v>
      </c>
      <c r="K535" t="str" cm="1">
        <f t="array" ref="K535">IF(OR(ISNUMBER(MATCH(B535&amp;C535,RemoteGen!$B:$B&amp;RemoteGen!$C:$C,0)),ISNUMBER(MATCH(C535&amp;B535,RemoteGen!$B:$B&amp;RemoteGen!$C:$C,0))),"Yes","")</f>
        <v>Yes</v>
      </c>
      <c r="L535" t="str">
        <f>IF(AND(ISNUMBER(MATCH(B535,Regions!A:A,0)),ISNUMBER(MATCH(C535,Regions!A:A,0))),"Yes","")</f>
        <v/>
      </c>
      <c r="M535" t="str">
        <f>IF(AND(ISNUMBER(MATCH(B535,Regions!A:A,0)),ISNUMBER(MATCH(C535,Regions!A:A,0))),"",IF(OR(ISNUMBER(MATCH(B535,Regions!A:A,0)),ISNUMBER(MATCH(C535,Regions!A:A,0))),"Yes",""))</f>
        <v>Yes</v>
      </c>
      <c r="N535" t="str">
        <f>IF(M535="Yes",IF(ISNUMBER(MATCH(B535,Regions!B:B,0)),"Yes",""),"")</f>
        <v/>
      </c>
      <c r="O535" t="str">
        <f>IF(M535="Yes",IF(ISNUMBER(MATCH(C535,Regions!B:B,0)),"Yes",""),"")</f>
        <v>Yes</v>
      </c>
    </row>
    <row r="536" spans="1:15" x14ac:dyDescent="0.25">
      <c r="A536" t="s">
        <v>193</v>
      </c>
      <c r="B536" t="s">
        <v>26</v>
      </c>
      <c r="C536" t="s">
        <v>27</v>
      </c>
      <c r="D536">
        <f t="shared" si="20"/>
        <v>64.169688032450807</v>
      </c>
      <c r="E536">
        <f t="shared" si="21"/>
        <v>13.468999999999999</v>
      </c>
      <c r="H536">
        <v>2044</v>
      </c>
      <c r="I536">
        <f>ROUND('Hurdles2022$'!I536*Hurdles!$P$1,3)</f>
        <v>8.64</v>
      </c>
      <c r="J536">
        <f>ROUND('Hurdles2022$'!J536*Hurdles!$P$1,3)</f>
        <v>13.468999999999999</v>
      </c>
      <c r="K536" t="str" cm="1">
        <f t="array" ref="K536">IF(OR(ISNUMBER(MATCH(B536&amp;C536,RemoteGen!$B:$B&amp;RemoteGen!$C:$C,0)),ISNUMBER(MATCH(C536&amp;B536,RemoteGen!$B:$B&amp;RemoteGen!$C:$C,0))),"Yes","")</f>
        <v/>
      </c>
      <c r="L536" t="str">
        <f>IF(AND(ISNUMBER(MATCH(B536,Regions!A:A,0)),ISNUMBER(MATCH(C536,Regions!A:A,0))),"Yes","")</f>
        <v/>
      </c>
      <c r="M536" t="str">
        <f>IF(AND(ISNUMBER(MATCH(B536,Regions!A:A,0)),ISNUMBER(MATCH(C536,Regions!A:A,0))),"",IF(OR(ISNUMBER(MATCH(B536,Regions!A:A,0)),ISNUMBER(MATCH(C536,Regions!A:A,0))),"Yes",""))</f>
        <v>Yes</v>
      </c>
      <c r="N536" t="str">
        <f>IF(M536="Yes",IF(ISNUMBER(MATCH(B536,Regions!B:B,0)),"Yes",""),"")</f>
        <v>Yes</v>
      </c>
      <c r="O536" t="str">
        <f>IF(M536="Yes",IF(ISNUMBER(MATCH(C536,Regions!B:B,0)),"Yes",""),"")</f>
        <v/>
      </c>
    </row>
    <row r="537" spans="1:15" x14ac:dyDescent="0.25">
      <c r="A537" t="s">
        <v>193</v>
      </c>
      <c r="B537" t="s">
        <v>26</v>
      </c>
      <c r="C537" t="s">
        <v>14</v>
      </c>
      <c r="D537">
        <f t="shared" si="20"/>
        <v>64.169688032450807</v>
      </c>
      <c r="E537">
        <f t="shared" si="21"/>
        <v>13.468999999999999</v>
      </c>
      <c r="H537">
        <v>2044</v>
      </c>
      <c r="I537">
        <f>ROUND('Hurdles2022$'!I537*Hurdles!$P$1,3)</f>
        <v>8.64</v>
      </c>
      <c r="J537">
        <f>ROUND('Hurdles2022$'!J537*Hurdles!$P$1,3)</f>
        <v>13.468999999999999</v>
      </c>
      <c r="K537" t="str" cm="1">
        <f t="array" ref="K537">IF(OR(ISNUMBER(MATCH(B537&amp;C537,RemoteGen!$B:$B&amp;RemoteGen!$C:$C,0)),ISNUMBER(MATCH(C537&amp;B537,RemoteGen!$B:$B&amp;RemoteGen!$C:$C,0))),"Yes","")</f>
        <v>Yes</v>
      </c>
      <c r="L537" t="str">
        <f>IF(AND(ISNUMBER(MATCH(B537,Regions!A:A,0)),ISNUMBER(MATCH(C537,Regions!A:A,0))),"Yes","")</f>
        <v/>
      </c>
      <c r="M537" t="str">
        <f>IF(AND(ISNUMBER(MATCH(B537,Regions!A:A,0)),ISNUMBER(MATCH(C537,Regions!A:A,0))),"",IF(OR(ISNUMBER(MATCH(B537,Regions!A:A,0)),ISNUMBER(MATCH(C537,Regions!A:A,0))),"Yes",""))</f>
        <v>Yes</v>
      </c>
      <c r="N537" t="str">
        <f>IF(M537="Yes",IF(ISNUMBER(MATCH(B537,Regions!B:B,0)),"Yes",""),"")</f>
        <v>Yes</v>
      </c>
      <c r="O537" t="str">
        <f>IF(M537="Yes",IF(ISNUMBER(MATCH(C537,Regions!B:B,0)),"Yes",""),"")</f>
        <v/>
      </c>
    </row>
    <row r="538" spans="1:15" x14ac:dyDescent="0.25">
      <c r="A538" t="s">
        <v>193</v>
      </c>
      <c r="B538" t="s">
        <v>11</v>
      </c>
      <c r="C538" t="s">
        <v>24</v>
      </c>
      <c r="D538">
        <f t="shared" si="20"/>
        <v>59.3526880324508</v>
      </c>
      <c r="E538">
        <f t="shared" si="21"/>
        <v>7.25</v>
      </c>
      <c r="H538">
        <v>2044</v>
      </c>
      <c r="I538">
        <f>ROUND('Hurdles2022$'!I538*Hurdles!$P$1,3)</f>
        <v>3.823</v>
      </c>
      <c r="J538">
        <f>ROUND('Hurdles2022$'!J538*Hurdles!$P$1,3)</f>
        <v>7.25</v>
      </c>
      <c r="K538" t="str" cm="1">
        <f t="array" ref="K538">IF(OR(ISNUMBER(MATCH(B538&amp;C538,RemoteGen!$B:$B&amp;RemoteGen!$C:$C,0)),ISNUMBER(MATCH(C538&amp;B538,RemoteGen!$B:$B&amp;RemoteGen!$C:$C,0))),"Yes","")</f>
        <v/>
      </c>
      <c r="L538" t="str">
        <f>IF(AND(ISNUMBER(MATCH(B538,Regions!A:A,0)),ISNUMBER(MATCH(C538,Regions!A:A,0))),"Yes","")</f>
        <v/>
      </c>
      <c r="M538" t="str">
        <f>IF(AND(ISNUMBER(MATCH(B538,Regions!A:A,0)),ISNUMBER(MATCH(C538,Regions!A:A,0))),"",IF(OR(ISNUMBER(MATCH(B538,Regions!A:A,0)),ISNUMBER(MATCH(C538,Regions!A:A,0))),"Yes",""))</f>
        <v>Yes</v>
      </c>
      <c r="N538" t="str">
        <f>IF(M538="Yes",IF(ISNUMBER(MATCH(B538,Regions!B:B,0)),"Yes",""),"")</f>
        <v>Yes</v>
      </c>
      <c r="O538" t="str">
        <f>IF(M538="Yes",IF(ISNUMBER(MATCH(C538,Regions!B:B,0)),"Yes",""),"")</f>
        <v/>
      </c>
    </row>
    <row r="539" spans="1:15" x14ac:dyDescent="0.25">
      <c r="A539" t="s">
        <v>193</v>
      </c>
      <c r="B539" t="s">
        <v>30</v>
      </c>
      <c r="C539" t="s">
        <v>27</v>
      </c>
      <c r="D539">
        <f t="shared" si="20"/>
        <v>59.3526880324508</v>
      </c>
      <c r="E539">
        <f t="shared" si="21"/>
        <v>13.468999999999999</v>
      </c>
      <c r="H539">
        <v>2044</v>
      </c>
      <c r="I539">
        <f>ROUND('Hurdles2022$'!I539*Hurdles!$P$1,3)</f>
        <v>3.823</v>
      </c>
      <c r="J539">
        <f>ROUND('Hurdles2022$'!J539*Hurdles!$P$1,3)</f>
        <v>13.468999999999999</v>
      </c>
      <c r="K539" t="str" cm="1">
        <f t="array" ref="K539">IF(OR(ISNUMBER(MATCH(B539&amp;C539,RemoteGen!$B:$B&amp;RemoteGen!$C:$C,0)),ISNUMBER(MATCH(C539&amp;B539,RemoteGen!$B:$B&amp;RemoteGen!$C:$C,0))),"Yes","")</f>
        <v>Yes</v>
      </c>
      <c r="L539" t="str">
        <f>IF(AND(ISNUMBER(MATCH(B539,Regions!A:A,0)),ISNUMBER(MATCH(C539,Regions!A:A,0))),"Yes","")</f>
        <v/>
      </c>
      <c r="M539" t="str">
        <f>IF(AND(ISNUMBER(MATCH(B539,Regions!A:A,0)),ISNUMBER(MATCH(C539,Regions!A:A,0))),"",IF(OR(ISNUMBER(MATCH(B539,Regions!A:A,0)),ISNUMBER(MATCH(C539,Regions!A:A,0))),"Yes",""))</f>
        <v>Yes</v>
      </c>
      <c r="N539" t="str">
        <f>IF(M539="Yes",IF(ISNUMBER(MATCH(B539,Regions!B:B,0)),"Yes",""),"")</f>
        <v>Yes</v>
      </c>
      <c r="O539" t="str">
        <f>IF(M539="Yes",IF(ISNUMBER(MATCH(C539,Regions!B:B,0)),"Yes",""),"")</f>
        <v/>
      </c>
    </row>
    <row r="540" spans="1:15" x14ac:dyDescent="0.25">
      <c r="A540" t="s">
        <v>193</v>
      </c>
      <c r="B540" t="s">
        <v>27</v>
      </c>
      <c r="C540" t="s">
        <v>20</v>
      </c>
      <c r="D540">
        <f t="shared" si="20"/>
        <v>13.468999999999999</v>
      </c>
      <c r="E540">
        <f t="shared" si="21"/>
        <v>57.900688032450802</v>
      </c>
      <c r="H540">
        <v>2044</v>
      </c>
      <c r="I540">
        <f>ROUND('Hurdles2022$'!I540*Hurdles!$P$1,3)</f>
        <v>13.468999999999999</v>
      </c>
      <c r="J540">
        <f>ROUND('Hurdles2022$'!J540*Hurdles!$P$1,3)</f>
        <v>2.371</v>
      </c>
      <c r="K540" t="str" cm="1">
        <f t="array" ref="K540">IF(OR(ISNUMBER(MATCH(B540&amp;C540,RemoteGen!$B:$B&amp;RemoteGen!$C:$C,0)),ISNUMBER(MATCH(C540&amp;B540,RemoteGen!$B:$B&amp;RemoteGen!$C:$C,0))),"Yes","")</f>
        <v>Yes</v>
      </c>
      <c r="L540" t="str">
        <f>IF(AND(ISNUMBER(MATCH(B540,Regions!A:A,0)),ISNUMBER(MATCH(C540,Regions!A:A,0))),"Yes","")</f>
        <v/>
      </c>
      <c r="M540" t="str">
        <f>IF(AND(ISNUMBER(MATCH(B540,Regions!A:A,0)),ISNUMBER(MATCH(C540,Regions!A:A,0))),"",IF(OR(ISNUMBER(MATCH(B540,Regions!A:A,0)),ISNUMBER(MATCH(C540,Regions!A:A,0))),"Yes",""))</f>
        <v>Yes</v>
      </c>
      <c r="N540" t="str">
        <f>IF(M540="Yes",IF(ISNUMBER(MATCH(B540,Regions!B:B,0)),"Yes",""),"")</f>
        <v/>
      </c>
      <c r="O540" t="str">
        <f>IF(M540="Yes",IF(ISNUMBER(MATCH(C540,Regions!B:B,0)),"Yes",""),"")</f>
        <v>Yes</v>
      </c>
    </row>
    <row r="541" spans="1:15" x14ac:dyDescent="0.25">
      <c r="A541" t="s">
        <v>193</v>
      </c>
      <c r="B541" t="s">
        <v>22</v>
      </c>
      <c r="C541" t="s">
        <v>27</v>
      </c>
      <c r="D541">
        <f t="shared" si="20"/>
        <v>58.670688032450798</v>
      </c>
      <c r="E541">
        <f t="shared" si="21"/>
        <v>13.63</v>
      </c>
      <c r="H541">
        <v>2044</v>
      </c>
      <c r="I541">
        <f>ROUND('Hurdles2022$'!I541*Hurdles!$P$1,3)</f>
        <v>3.141</v>
      </c>
      <c r="J541">
        <f>ROUND('Hurdles2022$'!J541*Hurdles!$P$1,3)</f>
        <v>13.63</v>
      </c>
      <c r="K541" t="str" cm="1">
        <f t="array" ref="K541">IF(OR(ISNUMBER(MATCH(B541&amp;C541,RemoteGen!$B:$B&amp;RemoteGen!$C:$C,0)),ISNUMBER(MATCH(C541&amp;B541,RemoteGen!$B:$B&amp;RemoteGen!$C:$C,0))),"Yes","")</f>
        <v>Yes</v>
      </c>
      <c r="L541" t="str">
        <f>IF(AND(ISNUMBER(MATCH(B541,Regions!A:A,0)),ISNUMBER(MATCH(C541,Regions!A:A,0))),"Yes","")</f>
        <v/>
      </c>
      <c r="M541" t="str">
        <f>IF(AND(ISNUMBER(MATCH(B541,Regions!A:A,0)),ISNUMBER(MATCH(C541,Regions!A:A,0))),"",IF(OR(ISNUMBER(MATCH(B541,Regions!A:A,0)),ISNUMBER(MATCH(C541,Regions!A:A,0))),"Yes",""))</f>
        <v>Yes</v>
      </c>
      <c r="N541" t="str">
        <f>IF(M541="Yes",IF(ISNUMBER(MATCH(B541,Regions!B:B,0)),"Yes",""),"")</f>
        <v>Yes</v>
      </c>
      <c r="O541" t="str">
        <f>IF(M541="Yes",IF(ISNUMBER(MATCH(C541,Regions!B:B,0)),"Yes",""),"")</f>
        <v/>
      </c>
    </row>
    <row r="542" spans="1:15" x14ac:dyDescent="0.25">
      <c r="A542" t="s">
        <v>193</v>
      </c>
      <c r="B542" t="s">
        <v>14</v>
      </c>
      <c r="C542" t="s">
        <v>13</v>
      </c>
      <c r="D542">
        <f t="shared" si="20"/>
        <v>13.63</v>
      </c>
      <c r="E542">
        <f t="shared" si="21"/>
        <v>60.693688032450801</v>
      </c>
      <c r="H542">
        <v>2044</v>
      </c>
      <c r="I542">
        <f>ROUND('Hurdles2022$'!I542*Hurdles!$P$1,3)</f>
        <v>13.63</v>
      </c>
      <c r="J542">
        <f>ROUND('Hurdles2022$'!J542*Hurdles!$P$1,3)</f>
        <v>5.1639999999999997</v>
      </c>
      <c r="K542" t="str" cm="1">
        <f t="array" ref="K542">IF(OR(ISNUMBER(MATCH(B542&amp;C542,RemoteGen!$B:$B&amp;RemoteGen!$C:$C,0)),ISNUMBER(MATCH(C542&amp;B542,RemoteGen!$B:$B&amp;RemoteGen!$C:$C,0))),"Yes","")</f>
        <v/>
      </c>
      <c r="L542" t="str">
        <f>IF(AND(ISNUMBER(MATCH(B542,Regions!A:A,0)),ISNUMBER(MATCH(C542,Regions!A:A,0))),"Yes","")</f>
        <v/>
      </c>
      <c r="M542" t="str">
        <f>IF(AND(ISNUMBER(MATCH(B542,Regions!A:A,0)),ISNUMBER(MATCH(C542,Regions!A:A,0))),"",IF(OR(ISNUMBER(MATCH(B542,Regions!A:A,0)),ISNUMBER(MATCH(C542,Regions!A:A,0))),"Yes",""))</f>
        <v>Yes</v>
      </c>
      <c r="N542" t="str">
        <f>IF(M542="Yes",IF(ISNUMBER(MATCH(B542,Regions!B:B,0)),"Yes",""),"")</f>
        <v/>
      </c>
      <c r="O542" t="str">
        <f>IF(M542="Yes",IF(ISNUMBER(MATCH(C542,Regions!B:B,0)),"Yes",""),"")</f>
        <v>Yes</v>
      </c>
    </row>
    <row r="543" spans="1:15" x14ac:dyDescent="0.25">
      <c r="A543" t="s">
        <v>193</v>
      </c>
      <c r="B543" t="s">
        <v>14</v>
      </c>
      <c r="C543" t="s">
        <v>18</v>
      </c>
      <c r="D543">
        <f t="shared" si="20"/>
        <v>13.468999999999999</v>
      </c>
      <c r="E543">
        <f t="shared" si="21"/>
        <v>57.900688032450802</v>
      </c>
      <c r="H543">
        <v>2044</v>
      </c>
      <c r="I543">
        <f>ROUND('Hurdles2022$'!I543*Hurdles!$P$1,3)</f>
        <v>13.468999999999999</v>
      </c>
      <c r="J543">
        <f>ROUND('Hurdles2022$'!J543*Hurdles!$P$1,3)</f>
        <v>2.371</v>
      </c>
      <c r="K543" t="str" cm="1">
        <f t="array" ref="K543">IF(OR(ISNUMBER(MATCH(B543&amp;C543,RemoteGen!$B:$B&amp;RemoteGen!$C:$C,0)),ISNUMBER(MATCH(C543&amp;B543,RemoteGen!$B:$B&amp;RemoteGen!$C:$C,0))),"Yes","")</f>
        <v>Yes</v>
      </c>
      <c r="L543" t="str">
        <f>IF(AND(ISNUMBER(MATCH(B543,Regions!A:A,0)),ISNUMBER(MATCH(C543,Regions!A:A,0))),"Yes","")</f>
        <v/>
      </c>
      <c r="M543" t="str">
        <f>IF(AND(ISNUMBER(MATCH(B543,Regions!A:A,0)),ISNUMBER(MATCH(C543,Regions!A:A,0))),"",IF(OR(ISNUMBER(MATCH(B543,Regions!A:A,0)),ISNUMBER(MATCH(C543,Regions!A:A,0))),"Yes",""))</f>
        <v>Yes</v>
      </c>
      <c r="N543" t="str">
        <f>IF(M543="Yes",IF(ISNUMBER(MATCH(B543,Regions!B:B,0)),"Yes",""),"")</f>
        <v/>
      </c>
      <c r="O543" t="str">
        <f>IF(M543="Yes",IF(ISNUMBER(MATCH(C543,Regions!B:B,0)),"Yes",""),"")</f>
        <v>Yes</v>
      </c>
    </row>
    <row r="544" spans="1:15" x14ac:dyDescent="0.25">
      <c r="A544" t="s">
        <v>193</v>
      </c>
      <c r="B544" t="s">
        <v>15</v>
      </c>
      <c r="C544" t="s">
        <v>23</v>
      </c>
      <c r="D544">
        <f t="shared" si="20"/>
        <v>13.468999999999999</v>
      </c>
      <c r="E544">
        <f t="shared" si="21"/>
        <v>58.397688032450802</v>
      </c>
      <c r="H544">
        <v>2044</v>
      </c>
      <c r="I544">
        <f>ROUND('Hurdles2022$'!I544*Hurdles!$P$1,3)</f>
        <v>13.468999999999999</v>
      </c>
      <c r="J544">
        <f>ROUND('Hurdles2022$'!J544*Hurdles!$P$1,3)</f>
        <v>2.8679999999999999</v>
      </c>
      <c r="K544" t="str" cm="1">
        <f t="array" ref="K544">IF(OR(ISNUMBER(MATCH(B544&amp;C544,RemoteGen!$B:$B&amp;RemoteGen!$C:$C,0)),ISNUMBER(MATCH(C544&amp;B544,RemoteGen!$B:$B&amp;RemoteGen!$C:$C,0))),"Yes","")</f>
        <v/>
      </c>
      <c r="L544" t="str">
        <f>IF(AND(ISNUMBER(MATCH(B544,Regions!A:A,0)),ISNUMBER(MATCH(C544,Regions!A:A,0))),"Yes","")</f>
        <v/>
      </c>
      <c r="M544" t="str">
        <f>IF(AND(ISNUMBER(MATCH(B544,Regions!A:A,0)),ISNUMBER(MATCH(C544,Regions!A:A,0))),"",IF(OR(ISNUMBER(MATCH(B544,Regions!A:A,0)),ISNUMBER(MATCH(C544,Regions!A:A,0))),"Yes",""))</f>
        <v>Yes</v>
      </c>
      <c r="N544" t="str">
        <f>IF(M544="Yes",IF(ISNUMBER(MATCH(B544,Regions!B:B,0)),"Yes",""),"")</f>
        <v/>
      </c>
      <c r="O544" t="str">
        <f>IF(M544="Yes",IF(ISNUMBER(MATCH(C544,Regions!B:B,0)),"Yes",""),"")</f>
        <v>Yes</v>
      </c>
    </row>
    <row r="545" spans="1:15" x14ac:dyDescent="0.25">
      <c r="A545" t="s">
        <v>193</v>
      </c>
      <c r="B545" t="s">
        <v>129</v>
      </c>
      <c r="C545" t="s">
        <v>20</v>
      </c>
      <c r="D545">
        <f t="shared" si="20"/>
        <v>3.141</v>
      </c>
      <c r="E545">
        <f t="shared" si="21"/>
        <v>57.900688032450802</v>
      </c>
      <c r="H545">
        <v>2044</v>
      </c>
      <c r="I545">
        <f>ROUND('Hurdles2022$'!I545*Hurdles!$P$1,3)</f>
        <v>3.141</v>
      </c>
      <c r="J545">
        <f>ROUND('Hurdles2022$'!J545*Hurdles!$P$1,3)</f>
        <v>2.371</v>
      </c>
      <c r="K545" t="str" cm="1">
        <f t="array" ref="K545">IF(OR(ISNUMBER(MATCH(B545&amp;C545,RemoteGen!$B:$B&amp;RemoteGen!$C:$C,0)),ISNUMBER(MATCH(C545&amp;B545,RemoteGen!$B:$B&amp;RemoteGen!$C:$C,0))),"Yes","")</f>
        <v/>
      </c>
      <c r="L545" t="str">
        <f>IF(AND(ISNUMBER(MATCH(B545,Regions!A:A,0)),ISNUMBER(MATCH(C545,Regions!A:A,0))),"Yes","")</f>
        <v/>
      </c>
      <c r="M545" t="str">
        <f>IF(AND(ISNUMBER(MATCH(B545,Regions!A:A,0)),ISNUMBER(MATCH(C545,Regions!A:A,0))),"",IF(OR(ISNUMBER(MATCH(B545,Regions!A:A,0)),ISNUMBER(MATCH(C545,Regions!A:A,0))),"Yes",""))</f>
        <v>Yes</v>
      </c>
      <c r="N545" t="str">
        <f>IF(M545="Yes",IF(ISNUMBER(MATCH(B545,Regions!B:B,0)),"Yes",""),"")</f>
        <v/>
      </c>
      <c r="O545" t="str">
        <f>IF(M545="Yes",IF(ISNUMBER(MATCH(C545,Regions!B:B,0)),"Yes",""),"")</f>
        <v>Yes</v>
      </c>
    </row>
    <row r="546" spans="1:15" x14ac:dyDescent="0.25">
      <c r="A546" t="s">
        <v>193</v>
      </c>
      <c r="B546" t="s">
        <v>129</v>
      </c>
      <c r="C546" t="s">
        <v>26</v>
      </c>
      <c r="D546">
        <f t="shared" si="20"/>
        <v>13.63</v>
      </c>
      <c r="E546">
        <f t="shared" si="21"/>
        <v>64.169688032450807</v>
      </c>
      <c r="H546">
        <v>2044</v>
      </c>
      <c r="I546">
        <f>ROUND('Hurdles2022$'!I546*Hurdles!$P$1,3)</f>
        <v>13.63</v>
      </c>
      <c r="J546">
        <f>ROUND('Hurdles2022$'!J546*Hurdles!$P$1,3)</f>
        <v>8.64</v>
      </c>
      <c r="K546" t="str" cm="1">
        <f t="array" ref="K546">IF(OR(ISNUMBER(MATCH(B546&amp;C546,RemoteGen!$B:$B&amp;RemoteGen!$C:$C,0)),ISNUMBER(MATCH(C546&amp;B546,RemoteGen!$B:$B&amp;RemoteGen!$C:$C,0))),"Yes","")</f>
        <v/>
      </c>
      <c r="L546" t="str">
        <f>IF(AND(ISNUMBER(MATCH(B546,Regions!A:A,0)),ISNUMBER(MATCH(C546,Regions!A:A,0))),"Yes","")</f>
        <v/>
      </c>
      <c r="M546" t="str">
        <f>IF(AND(ISNUMBER(MATCH(B546,Regions!A:A,0)),ISNUMBER(MATCH(C546,Regions!A:A,0))),"",IF(OR(ISNUMBER(MATCH(B546,Regions!A:A,0)),ISNUMBER(MATCH(C546,Regions!A:A,0))),"Yes",""))</f>
        <v>Yes</v>
      </c>
      <c r="N546" t="str">
        <f>IF(M546="Yes",IF(ISNUMBER(MATCH(B546,Regions!B:B,0)),"Yes",""),"")</f>
        <v/>
      </c>
      <c r="O546" t="str">
        <f>IF(M546="Yes",IF(ISNUMBER(MATCH(C546,Regions!B:B,0)),"Yes",""),"")</f>
        <v>Yes</v>
      </c>
    </row>
    <row r="547" spans="1:15" x14ac:dyDescent="0.25">
      <c r="A547" t="s">
        <v>193</v>
      </c>
      <c r="B547" t="s">
        <v>16</v>
      </c>
      <c r="C547" t="s">
        <v>14</v>
      </c>
      <c r="D547">
        <f t="shared" si="20"/>
        <v>58.037688032450802</v>
      </c>
      <c r="E547">
        <f t="shared" si="21"/>
        <v>13.468999999999999</v>
      </c>
      <c r="H547">
        <v>2044</v>
      </c>
      <c r="I547">
        <f>ROUND('Hurdles2022$'!I547*Hurdles!$P$1,3)</f>
        <v>2.508</v>
      </c>
      <c r="J547">
        <f>ROUND('Hurdles2022$'!J547*Hurdles!$P$1,3)</f>
        <v>13.468999999999999</v>
      </c>
      <c r="K547" t="str" cm="1">
        <f t="array" ref="K547">IF(OR(ISNUMBER(MATCH(B547&amp;C547,RemoteGen!$B:$B&amp;RemoteGen!$C:$C,0)),ISNUMBER(MATCH(C547&amp;B547,RemoteGen!$B:$B&amp;RemoteGen!$C:$C,0))),"Yes","")</f>
        <v>Yes</v>
      </c>
      <c r="L547" t="str">
        <f>IF(AND(ISNUMBER(MATCH(B547,Regions!A:A,0)),ISNUMBER(MATCH(C547,Regions!A:A,0))),"Yes","")</f>
        <v/>
      </c>
      <c r="M547" t="str">
        <f>IF(AND(ISNUMBER(MATCH(B547,Regions!A:A,0)),ISNUMBER(MATCH(C547,Regions!A:A,0))),"",IF(OR(ISNUMBER(MATCH(B547,Regions!A:A,0)),ISNUMBER(MATCH(C547,Regions!A:A,0))),"Yes",""))</f>
        <v>Yes</v>
      </c>
      <c r="N547" t="str">
        <f>IF(M547="Yes",IF(ISNUMBER(MATCH(B547,Regions!B:B,0)),"Yes",""),"")</f>
        <v>Yes</v>
      </c>
      <c r="O547" t="str">
        <f>IF(M547="Yes",IF(ISNUMBER(MATCH(C547,Regions!B:B,0)),"Yes",""),"")</f>
        <v/>
      </c>
    </row>
    <row r="548" spans="1:15" x14ac:dyDescent="0.25">
      <c r="A548" t="s">
        <v>193</v>
      </c>
      <c r="B548" t="s">
        <v>18</v>
      </c>
      <c r="C548" t="s">
        <v>9</v>
      </c>
      <c r="D548">
        <f t="shared" si="20"/>
        <v>57.900688032450802</v>
      </c>
      <c r="E548">
        <f t="shared" si="21"/>
        <v>4.1210000000000004</v>
      </c>
      <c r="H548">
        <v>2044</v>
      </c>
      <c r="I548">
        <f>ROUND('Hurdles2022$'!I548*Hurdles!$P$1,3)</f>
        <v>2.371</v>
      </c>
      <c r="J548">
        <f>ROUND('Hurdles2022$'!J548*Hurdles!$P$1,3)</f>
        <v>4.1210000000000004</v>
      </c>
      <c r="K548" t="str" cm="1">
        <f t="array" ref="K548">IF(OR(ISNUMBER(MATCH(B548&amp;C548,RemoteGen!$B:$B&amp;RemoteGen!$C:$C,0)),ISNUMBER(MATCH(C548&amp;B548,RemoteGen!$B:$B&amp;RemoteGen!$C:$C,0))),"Yes","")</f>
        <v/>
      </c>
      <c r="L548" t="str">
        <f>IF(AND(ISNUMBER(MATCH(B548,Regions!A:A,0)),ISNUMBER(MATCH(C548,Regions!A:A,0))),"Yes","")</f>
        <v/>
      </c>
      <c r="M548" t="str">
        <f>IF(AND(ISNUMBER(MATCH(B548,Regions!A:A,0)),ISNUMBER(MATCH(C548,Regions!A:A,0))),"",IF(OR(ISNUMBER(MATCH(B548,Regions!A:A,0)),ISNUMBER(MATCH(C548,Regions!A:A,0))),"Yes",""))</f>
        <v>Yes</v>
      </c>
      <c r="N548" t="str">
        <f>IF(M548="Yes",IF(ISNUMBER(MATCH(B548,Regions!B:B,0)),"Yes",""),"")</f>
        <v>Yes</v>
      </c>
      <c r="O548" t="str">
        <f>IF(M548="Yes",IF(ISNUMBER(MATCH(C548,Regions!B:B,0)),"Yes",""),"")</f>
        <v/>
      </c>
    </row>
    <row r="549" spans="1:15" x14ac:dyDescent="0.25">
      <c r="A549" t="s">
        <v>193</v>
      </c>
      <c r="B549" t="s">
        <v>8</v>
      </c>
      <c r="C549" t="s">
        <v>9</v>
      </c>
      <c r="D549">
        <f t="shared" si="20"/>
        <v>65.139351859269581</v>
      </c>
      <c r="E549">
        <f t="shared" si="21"/>
        <v>4.1210000000000004</v>
      </c>
      <c r="H549">
        <v>2045</v>
      </c>
      <c r="I549">
        <f>ROUND('Hurdles2022$'!I549*Hurdles!$P$1,3)</f>
        <v>4.9029999999999996</v>
      </c>
      <c r="J549">
        <f>ROUND('Hurdles2022$'!J549*Hurdles!$P$1,3)</f>
        <v>4.1210000000000004</v>
      </c>
      <c r="K549" t="str" cm="1">
        <f t="array" ref="K549">IF(OR(ISNUMBER(MATCH(B549&amp;C549,RemoteGen!$B:$B&amp;RemoteGen!$C:$C,0)),ISNUMBER(MATCH(C549&amp;B549,RemoteGen!$B:$B&amp;RemoteGen!$C:$C,0))),"Yes","")</f>
        <v>Yes</v>
      </c>
      <c r="L549" t="str">
        <f>IF(AND(ISNUMBER(MATCH(B549,Regions!A:A,0)),ISNUMBER(MATCH(C549,Regions!A:A,0))),"Yes","")</f>
        <v/>
      </c>
      <c r="M549" t="str">
        <f>IF(AND(ISNUMBER(MATCH(B549,Regions!A:A,0)),ISNUMBER(MATCH(C549,Regions!A:A,0))),"",IF(OR(ISNUMBER(MATCH(B549,Regions!A:A,0)),ISNUMBER(MATCH(C549,Regions!A:A,0))),"Yes",""))</f>
        <v>Yes</v>
      </c>
      <c r="N549" t="str">
        <f>IF(M549="Yes",IF(ISNUMBER(MATCH(B549,Regions!B:B,0)),"Yes",""),"")</f>
        <v>Yes</v>
      </c>
      <c r="O549" t="str">
        <f>IF(M549="Yes",IF(ISNUMBER(MATCH(C549,Regions!B:B,0)),"Yes",""),"")</f>
        <v/>
      </c>
    </row>
    <row r="550" spans="1:15" x14ac:dyDescent="0.25">
      <c r="A550" t="s">
        <v>193</v>
      </c>
      <c r="B550" t="s">
        <v>8</v>
      </c>
      <c r="C550" t="s">
        <v>14</v>
      </c>
      <c r="D550">
        <f t="shared" si="20"/>
        <v>65.139351859269581</v>
      </c>
      <c r="E550">
        <f t="shared" si="21"/>
        <v>13.468999999999999</v>
      </c>
      <c r="H550">
        <v>2045</v>
      </c>
      <c r="I550">
        <f>ROUND('Hurdles2022$'!I550*Hurdles!$P$1,3)</f>
        <v>4.9029999999999996</v>
      </c>
      <c r="J550">
        <f>ROUND('Hurdles2022$'!J550*Hurdles!$P$1,3)</f>
        <v>13.468999999999999</v>
      </c>
      <c r="K550" t="str" cm="1">
        <f t="array" ref="K550">IF(OR(ISNUMBER(MATCH(B550&amp;C550,RemoteGen!$B:$B&amp;RemoteGen!$C:$C,0)),ISNUMBER(MATCH(C550&amp;B550,RemoteGen!$B:$B&amp;RemoteGen!$C:$C,0))),"Yes","")</f>
        <v>Yes</v>
      </c>
      <c r="L550" t="str">
        <f>IF(AND(ISNUMBER(MATCH(B550,Regions!A:A,0)),ISNUMBER(MATCH(C550,Regions!A:A,0))),"Yes","")</f>
        <v/>
      </c>
      <c r="M550" t="str">
        <f>IF(AND(ISNUMBER(MATCH(B550,Regions!A:A,0)),ISNUMBER(MATCH(C550,Regions!A:A,0))),"",IF(OR(ISNUMBER(MATCH(B550,Regions!A:A,0)),ISNUMBER(MATCH(C550,Regions!A:A,0))),"Yes",""))</f>
        <v>Yes</v>
      </c>
      <c r="N550" t="str">
        <f>IF(M550="Yes",IF(ISNUMBER(MATCH(B550,Regions!B:B,0)),"Yes",""),"")</f>
        <v>Yes</v>
      </c>
      <c r="O550" t="str">
        <f>IF(M550="Yes",IF(ISNUMBER(MATCH(C550,Regions!B:B,0)),"Yes",""),"")</f>
        <v/>
      </c>
    </row>
    <row r="551" spans="1:15" x14ac:dyDescent="0.25">
      <c r="A551" t="s">
        <v>193</v>
      </c>
      <c r="B551" t="s">
        <v>8</v>
      </c>
      <c r="C551" t="s">
        <v>15</v>
      </c>
      <c r="D551">
        <f t="shared" si="20"/>
        <v>65.139351859269581</v>
      </c>
      <c r="E551">
        <f t="shared" si="21"/>
        <v>13.468999999999999</v>
      </c>
      <c r="H551">
        <v>2045</v>
      </c>
      <c r="I551">
        <f>ROUND('Hurdles2022$'!I551*Hurdles!$P$1,3)</f>
        <v>4.9029999999999996</v>
      </c>
      <c r="J551">
        <f>ROUND('Hurdles2022$'!J551*Hurdles!$P$1,3)</f>
        <v>13.468999999999999</v>
      </c>
      <c r="K551" t="str" cm="1">
        <f t="array" ref="K551">IF(OR(ISNUMBER(MATCH(B551&amp;C551,RemoteGen!$B:$B&amp;RemoteGen!$C:$C,0)),ISNUMBER(MATCH(C551&amp;B551,RemoteGen!$B:$B&amp;RemoteGen!$C:$C,0))),"Yes","")</f>
        <v>Yes</v>
      </c>
      <c r="L551" t="str">
        <f>IF(AND(ISNUMBER(MATCH(B551,Regions!A:A,0)),ISNUMBER(MATCH(C551,Regions!A:A,0))),"Yes","")</f>
        <v/>
      </c>
      <c r="M551" t="str">
        <f>IF(AND(ISNUMBER(MATCH(B551,Regions!A:A,0)),ISNUMBER(MATCH(C551,Regions!A:A,0))),"",IF(OR(ISNUMBER(MATCH(B551,Regions!A:A,0)),ISNUMBER(MATCH(C551,Regions!A:A,0))),"Yes",""))</f>
        <v>Yes</v>
      </c>
      <c r="N551" t="str">
        <f>IF(M551="Yes",IF(ISNUMBER(MATCH(B551,Regions!B:B,0)),"Yes",""),"")</f>
        <v>Yes</v>
      </c>
      <c r="O551" t="str">
        <f>IF(M551="Yes",IF(ISNUMBER(MATCH(C551,Regions!B:B,0)),"Yes",""),"")</f>
        <v/>
      </c>
    </row>
    <row r="552" spans="1:15" x14ac:dyDescent="0.25">
      <c r="A552" t="s">
        <v>193</v>
      </c>
      <c r="B552" t="s">
        <v>23</v>
      </c>
      <c r="C552" t="s">
        <v>9</v>
      </c>
      <c r="D552">
        <f t="shared" si="20"/>
        <v>63.104351859269585</v>
      </c>
      <c r="E552">
        <f t="shared" si="21"/>
        <v>4.1210000000000004</v>
      </c>
      <c r="H552">
        <v>2045</v>
      </c>
      <c r="I552">
        <f>ROUND('Hurdles2022$'!I552*Hurdles!$P$1,3)</f>
        <v>2.8679999999999999</v>
      </c>
      <c r="J552">
        <f>ROUND('Hurdles2022$'!J552*Hurdles!$P$1,3)</f>
        <v>4.1210000000000004</v>
      </c>
      <c r="K552" t="str" cm="1">
        <f t="array" ref="K552">IF(OR(ISNUMBER(MATCH(B552&amp;C552,RemoteGen!$B:$B&amp;RemoteGen!$C:$C,0)),ISNUMBER(MATCH(C552&amp;B552,RemoteGen!$B:$B&amp;RemoteGen!$C:$C,0))),"Yes","")</f>
        <v/>
      </c>
      <c r="L552" t="str">
        <f>IF(AND(ISNUMBER(MATCH(B552,Regions!A:A,0)),ISNUMBER(MATCH(C552,Regions!A:A,0))),"Yes","")</f>
        <v/>
      </c>
      <c r="M552" t="str">
        <f>IF(AND(ISNUMBER(MATCH(B552,Regions!A:A,0)),ISNUMBER(MATCH(C552,Regions!A:A,0))),"",IF(OR(ISNUMBER(MATCH(B552,Regions!A:A,0)),ISNUMBER(MATCH(C552,Regions!A:A,0))),"Yes",""))</f>
        <v>Yes</v>
      </c>
      <c r="N552" t="str">
        <f>IF(M552="Yes",IF(ISNUMBER(MATCH(B552,Regions!B:B,0)),"Yes",""),"")</f>
        <v>Yes</v>
      </c>
      <c r="O552" t="str">
        <f>IF(M552="Yes",IF(ISNUMBER(MATCH(C552,Regions!B:B,0)),"Yes",""),"")</f>
        <v/>
      </c>
    </row>
    <row r="553" spans="1:15" x14ac:dyDescent="0.25">
      <c r="A553" t="s">
        <v>193</v>
      </c>
      <c r="B553" t="s">
        <v>9</v>
      </c>
      <c r="C553" t="s">
        <v>16</v>
      </c>
      <c r="D553">
        <f t="shared" si="20"/>
        <v>4.1210000000000004</v>
      </c>
      <c r="E553">
        <f t="shared" si="21"/>
        <v>65.139351859269581</v>
      </c>
      <c r="H553">
        <v>2045</v>
      </c>
      <c r="I553">
        <f>ROUND('Hurdles2022$'!I553*Hurdles!$P$1,3)</f>
        <v>4.1210000000000004</v>
      </c>
      <c r="J553">
        <f>ROUND('Hurdles2022$'!J553*Hurdles!$P$1,3)</f>
        <v>4.9029999999999996</v>
      </c>
      <c r="K553" t="str" cm="1">
        <f t="array" ref="K553">IF(OR(ISNUMBER(MATCH(B553&amp;C553,RemoteGen!$B:$B&amp;RemoteGen!$C:$C,0)),ISNUMBER(MATCH(C553&amp;B553,RemoteGen!$B:$B&amp;RemoteGen!$C:$C,0))),"Yes","")</f>
        <v>Yes</v>
      </c>
      <c r="L553" t="str">
        <f>IF(AND(ISNUMBER(MATCH(B553,Regions!A:A,0)),ISNUMBER(MATCH(C553,Regions!A:A,0))),"Yes","")</f>
        <v/>
      </c>
      <c r="M553" t="str">
        <f>IF(AND(ISNUMBER(MATCH(B553,Regions!A:A,0)),ISNUMBER(MATCH(C553,Regions!A:A,0))),"",IF(OR(ISNUMBER(MATCH(B553,Regions!A:A,0)),ISNUMBER(MATCH(C553,Regions!A:A,0))),"Yes",""))</f>
        <v>Yes</v>
      </c>
      <c r="N553" t="str">
        <f>IF(M553="Yes",IF(ISNUMBER(MATCH(B553,Regions!B:B,0)),"Yes",""),"")</f>
        <v/>
      </c>
      <c r="O553" t="str">
        <f>IF(M553="Yes",IF(ISNUMBER(MATCH(C553,Regions!B:B,0)),"Yes",""),"")</f>
        <v>Yes</v>
      </c>
    </row>
    <row r="554" spans="1:15" x14ac:dyDescent="0.25">
      <c r="A554" t="s">
        <v>193</v>
      </c>
      <c r="B554" t="s">
        <v>24</v>
      </c>
      <c r="C554" t="s">
        <v>20</v>
      </c>
      <c r="D554">
        <f t="shared" si="20"/>
        <v>7.25</v>
      </c>
      <c r="E554">
        <f t="shared" si="21"/>
        <v>62.607351859269585</v>
      </c>
      <c r="H554">
        <v>2045</v>
      </c>
      <c r="I554">
        <f>ROUND('Hurdles2022$'!I554*Hurdles!$P$1,3)</f>
        <v>7.25</v>
      </c>
      <c r="J554">
        <f>ROUND('Hurdles2022$'!J554*Hurdles!$P$1,3)</f>
        <v>2.371</v>
      </c>
      <c r="K554" t="str" cm="1">
        <f t="array" ref="K554">IF(OR(ISNUMBER(MATCH(B554&amp;C554,RemoteGen!$B:$B&amp;RemoteGen!$C:$C,0)),ISNUMBER(MATCH(C554&amp;B554,RemoteGen!$B:$B&amp;RemoteGen!$C:$C,0))),"Yes","")</f>
        <v/>
      </c>
      <c r="L554" t="str">
        <f>IF(AND(ISNUMBER(MATCH(B554,Regions!A:A,0)),ISNUMBER(MATCH(C554,Regions!A:A,0))),"Yes","")</f>
        <v/>
      </c>
      <c r="M554" t="str">
        <f>IF(AND(ISNUMBER(MATCH(B554,Regions!A:A,0)),ISNUMBER(MATCH(C554,Regions!A:A,0))),"",IF(OR(ISNUMBER(MATCH(B554,Regions!A:A,0)),ISNUMBER(MATCH(C554,Regions!A:A,0))),"Yes",""))</f>
        <v>Yes</v>
      </c>
      <c r="N554" t="str">
        <f>IF(M554="Yes",IF(ISNUMBER(MATCH(B554,Regions!B:B,0)),"Yes",""),"")</f>
        <v/>
      </c>
      <c r="O554" t="str">
        <f>IF(M554="Yes",IF(ISNUMBER(MATCH(C554,Regions!B:B,0)),"Yes",""),"")</f>
        <v>Yes</v>
      </c>
    </row>
    <row r="555" spans="1:15" x14ac:dyDescent="0.25">
      <c r="A555" t="s">
        <v>193</v>
      </c>
      <c r="B555" t="s">
        <v>25</v>
      </c>
      <c r="C555" t="s">
        <v>20</v>
      </c>
      <c r="D555">
        <f t="shared" si="20"/>
        <v>3.141</v>
      </c>
      <c r="E555">
        <f t="shared" si="21"/>
        <v>62.607351859269585</v>
      </c>
      <c r="H555">
        <v>2045</v>
      </c>
      <c r="I555">
        <f>ROUND('Hurdles2022$'!I555*Hurdles!$P$1,3)</f>
        <v>3.141</v>
      </c>
      <c r="J555">
        <f>ROUND('Hurdles2022$'!J555*Hurdles!$P$1,3)</f>
        <v>2.371</v>
      </c>
      <c r="K555" t="str" cm="1">
        <f t="array" ref="K555">IF(OR(ISNUMBER(MATCH(B555&amp;C555,RemoteGen!$B:$B&amp;RemoteGen!$C:$C,0)),ISNUMBER(MATCH(C555&amp;B555,RemoteGen!$B:$B&amp;RemoteGen!$C:$C,0))),"Yes","")</f>
        <v/>
      </c>
      <c r="L555" t="str">
        <f>IF(AND(ISNUMBER(MATCH(B555,Regions!A:A,0)),ISNUMBER(MATCH(C555,Regions!A:A,0))),"Yes","")</f>
        <v/>
      </c>
      <c r="M555" t="str">
        <f>IF(AND(ISNUMBER(MATCH(B555,Regions!A:A,0)),ISNUMBER(MATCH(C555,Regions!A:A,0))),"",IF(OR(ISNUMBER(MATCH(B555,Regions!A:A,0)),ISNUMBER(MATCH(C555,Regions!A:A,0))),"Yes",""))</f>
        <v>Yes</v>
      </c>
      <c r="N555" t="str">
        <f>IF(M555="Yes",IF(ISNUMBER(MATCH(B555,Regions!B:B,0)),"Yes",""),"")</f>
        <v/>
      </c>
      <c r="O555" t="str">
        <f>IF(M555="Yes",IF(ISNUMBER(MATCH(C555,Regions!B:B,0)),"Yes",""),"")</f>
        <v>Yes</v>
      </c>
    </row>
    <row r="556" spans="1:15" x14ac:dyDescent="0.25">
      <c r="A556" t="s">
        <v>193</v>
      </c>
      <c r="B556" t="s">
        <v>25</v>
      </c>
      <c r="C556" t="s">
        <v>26</v>
      </c>
      <c r="D556">
        <f t="shared" si="20"/>
        <v>13.63</v>
      </c>
      <c r="E556">
        <f t="shared" si="21"/>
        <v>68.87635185926959</v>
      </c>
      <c r="H556">
        <v>2045</v>
      </c>
      <c r="I556">
        <f>ROUND('Hurdles2022$'!I556*Hurdles!$P$1,3)</f>
        <v>13.63</v>
      </c>
      <c r="J556">
        <f>ROUND('Hurdles2022$'!J556*Hurdles!$P$1,3)</f>
        <v>8.64</v>
      </c>
      <c r="K556" t="str" cm="1">
        <f t="array" ref="K556">IF(OR(ISNUMBER(MATCH(B556&amp;C556,RemoteGen!$B:$B&amp;RemoteGen!$C:$C,0)),ISNUMBER(MATCH(C556&amp;B556,RemoteGen!$B:$B&amp;RemoteGen!$C:$C,0))),"Yes","")</f>
        <v>Yes</v>
      </c>
      <c r="L556" t="str">
        <f>IF(AND(ISNUMBER(MATCH(B556,Regions!A:A,0)),ISNUMBER(MATCH(C556,Regions!A:A,0))),"Yes","")</f>
        <v/>
      </c>
      <c r="M556" t="str">
        <f>IF(AND(ISNUMBER(MATCH(B556,Regions!A:A,0)),ISNUMBER(MATCH(C556,Regions!A:A,0))),"",IF(OR(ISNUMBER(MATCH(B556,Regions!A:A,0)),ISNUMBER(MATCH(C556,Regions!A:A,0))),"Yes",""))</f>
        <v>Yes</v>
      </c>
      <c r="N556" t="str">
        <f>IF(M556="Yes",IF(ISNUMBER(MATCH(B556,Regions!B:B,0)),"Yes",""),"")</f>
        <v/>
      </c>
      <c r="O556" t="str">
        <f>IF(M556="Yes",IF(ISNUMBER(MATCH(C556,Regions!B:B,0)),"Yes",""),"")</f>
        <v>Yes</v>
      </c>
    </row>
    <row r="557" spans="1:15" x14ac:dyDescent="0.25">
      <c r="A557" t="s">
        <v>193</v>
      </c>
      <c r="B557" t="s">
        <v>26</v>
      </c>
      <c r="C557" t="s">
        <v>27</v>
      </c>
      <c r="D557">
        <f t="shared" si="20"/>
        <v>68.87635185926959</v>
      </c>
      <c r="E557">
        <f t="shared" si="21"/>
        <v>13.468999999999999</v>
      </c>
      <c r="H557">
        <v>2045</v>
      </c>
      <c r="I557">
        <f>ROUND('Hurdles2022$'!I557*Hurdles!$P$1,3)</f>
        <v>8.64</v>
      </c>
      <c r="J557">
        <f>ROUND('Hurdles2022$'!J557*Hurdles!$P$1,3)</f>
        <v>13.468999999999999</v>
      </c>
      <c r="K557" t="str" cm="1">
        <f t="array" ref="K557">IF(OR(ISNUMBER(MATCH(B557&amp;C557,RemoteGen!$B:$B&amp;RemoteGen!$C:$C,0)),ISNUMBER(MATCH(C557&amp;B557,RemoteGen!$B:$B&amp;RemoteGen!$C:$C,0))),"Yes","")</f>
        <v/>
      </c>
      <c r="L557" t="str">
        <f>IF(AND(ISNUMBER(MATCH(B557,Regions!A:A,0)),ISNUMBER(MATCH(C557,Regions!A:A,0))),"Yes","")</f>
        <v/>
      </c>
      <c r="M557" t="str">
        <f>IF(AND(ISNUMBER(MATCH(B557,Regions!A:A,0)),ISNUMBER(MATCH(C557,Regions!A:A,0))),"",IF(OR(ISNUMBER(MATCH(B557,Regions!A:A,0)),ISNUMBER(MATCH(C557,Regions!A:A,0))),"Yes",""))</f>
        <v>Yes</v>
      </c>
      <c r="N557" t="str">
        <f>IF(M557="Yes",IF(ISNUMBER(MATCH(B557,Regions!B:B,0)),"Yes",""),"")</f>
        <v>Yes</v>
      </c>
      <c r="O557" t="str">
        <f>IF(M557="Yes",IF(ISNUMBER(MATCH(C557,Regions!B:B,0)),"Yes",""),"")</f>
        <v/>
      </c>
    </row>
    <row r="558" spans="1:15" x14ac:dyDescent="0.25">
      <c r="A558" t="s">
        <v>193</v>
      </c>
      <c r="B558" t="s">
        <v>26</v>
      </c>
      <c r="C558" t="s">
        <v>14</v>
      </c>
      <c r="D558">
        <f t="shared" ref="D558:D621" si="22">I558+IF(N558="Yes",INDEX($X:$X,MATCH($H558,$S:$S,0)),0)</f>
        <v>68.87635185926959</v>
      </c>
      <c r="E558">
        <f t="shared" ref="E558:E621" si="23">J558+IF(O558="Yes",INDEX($X:$X,MATCH($H558,$S:$S,0)),0)</f>
        <v>13.468999999999999</v>
      </c>
      <c r="H558">
        <v>2045</v>
      </c>
      <c r="I558">
        <f>ROUND('Hurdles2022$'!I558*Hurdles!$P$1,3)</f>
        <v>8.64</v>
      </c>
      <c r="J558">
        <f>ROUND('Hurdles2022$'!J558*Hurdles!$P$1,3)</f>
        <v>13.468999999999999</v>
      </c>
      <c r="K558" t="str" cm="1">
        <f t="array" ref="K558">IF(OR(ISNUMBER(MATCH(B558&amp;C558,RemoteGen!$B:$B&amp;RemoteGen!$C:$C,0)),ISNUMBER(MATCH(C558&amp;B558,RemoteGen!$B:$B&amp;RemoteGen!$C:$C,0))),"Yes","")</f>
        <v>Yes</v>
      </c>
      <c r="L558" t="str">
        <f>IF(AND(ISNUMBER(MATCH(B558,Regions!A:A,0)),ISNUMBER(MATCH(C558,Regions!A:A,0))),"Yes","")</f>
        <v/>
      </c>
      <c r="M558" t="str">
        <f>IF(AND(ISNUMBER(MATCH(B558,Regions!A:A,0)),ISNUMBER(MATCH(C558,Regions!A:A,0))),"",IF(OR(ISNUMBER(MATCH(B558,Regions!A:A,0)),ISNUMBER(MATCH(C558,Regions!A:A,0))),"Yes",""))</f>
        <v>Yes</v>
      </c>
      <c r="N558" t="str">
        <f>IF(M558="Yes",IF(ISNUMBER(MATCH(B558,Regions!B:B,0)),"Yes",""),"")</f>
        <v>Yes</v>
      </c>
      <c r="O558" t="str">
        <f>IF(M558="Yes",IF(ISNUMBER(MATCH(C558,Regions!B:B,0)),"Yes",""),"")</f>
        <v/>
      </c>
    </row>
    <row r="559" spans="1:15" x14ac:dyDescent="0.25">
      <c r="A559" t="s">
        <v>193</v>
      </c>
      <c r="B559" t="s">
        <v>11</v>
      </c>
      <c r="C559" t="s">
        <v>24</v>
      </c>
      <c r="D559">
        <f t="shared" si="22"/>
        <v>64.059351859269583</v>
      </c>
      <c r="E559">
        <f t="shared" si="23"/>
        <v>7.25</v>
      </c>
      <c r="H559">
        <v>2045</v>
      </c>
      <c r="I559">
        <f>ROUND('Hurdles2022$'!I559*Hurdles!$P$1,3)</f>
        <v>3.823</v>
      </c>
      <c r="J559">
        <f>ROUND('Hurdles2022$'!J559*Hurdles!$P$1,3)</f>
        <v>7.25</v>
      </c>
      <c r="K559" t="str" cm="1">
        <f t="array" ref="K559">IF(OR(ISNUMBER(MATCH(B559&amp;C559,RemoteGen!$B:$B&amp;RemoteGen!$C:$C,0)),ISNUMBER(MATCH(C559&amp;B559,RemoteGen!$B:$B&amp;RemoteGen!$C:$C,0))),"Yes","")</f>
        <v/>
      </c>
      <c r="L559" t="str">
        <f>IF(AND(ISNUMBER(MATCH(B559,Regions!A:A,0)),ISNUMBER(MATCH(C559,Regions!A:A,0))),"Yes","")</f>
        <v/>
      </c>
      <c r="M559" t="str">
        <f>IF(AND(ISNUMBER(MATCH(B559,Regions!A:A,0)),ISNUMBER(MATCH(C559,Regions!A:A,0))),"",IF(OR(ISNUMBER(MATCH(B559,Regions!A:A,0)),ISNUMBER(MATCH(C559,Regions!A:A,0))),"Yes",""))</f>
        <v>Yes</v>
      </c>
      <c r="N559" t="str">
        <f>IF(M559="Yes",IF(ISNUMBER(MATCH(B559,Regions!B:B,0)),"Yes",""),"")</f>
        <v>Yes</v>
      </c>
      <c r="O559" t="str">
        <f>IF(M559="Yes",IF(ISNUMBER(MATCH(C559,Regions!B:B,0)),"Yes",""),"")</f>
        <v/>
      </c>
    </row>
    <row r="560" spans="1:15" x14ac:dyDescent="0.25">
      <c r="A560" t="s">
        <v>193</v>
      </c>
      <c r="B560" t="s">
        <v>30</v>
      </c>
      <c r="C560" t="s">
        <v>27</v>
      </c>
      <c r="D560">
        <f t="shared" si="22"/>
        <v>64.059351859269583</v>
      </c>
      <c r="E560">
        <f t="shared" si="23"/>
        <v>13.468999999999999</v>
      </c>
      <c r="H560">
        <v>2045</v>
      </c>
      <c r="I560">
        <f>ROUND('Hurdles2022$'!I560*Hurdles!$P$1,3)</f>
        <v>3.823</v>
      </c>
      <c r="J560">
        <f>ROUND('Hurdles2022$'!J560*Hurdles!$P$1,3)</f>
        <v>13.468999999999999</v>
      </c>
      <c r="K560" t="str" cm="1">
        <f t="array" ref="K560">IF(OR(ISNUMBER(MATCH(B560&amp;C560,RemoteGen!$B:$B&amp;RemoteGen!$C:$C,0)),ISNUMBER(MATCH(C560&amp;B560,RemoteGen!$B:$B&amp;RemoteGen!$C:$C,0))),"Yes","")</f>
        <v>Yes</v>
      </c>
      <c r="L560" t="str">
        <f>IF(AND(ISNUMBER(MATCH(B560,Regions!A:A,0)),ISNUMBER(MATCH(C560,Regions!A:A,0))),"Yes","")</f>
        <v/>
      </c>
      <c r="M560" t="str">
        <f>IF(AND(ISNUMBER(MATCH(B560,Regions!A:A,0)),ISNUMBER(MATCH(C560,Regions!A:A,0))),"",IF(OR(ISNUMBER(MATCH(B560,Regions!A:A,0)),ISNUMBER(MATCH(C560,Regions!A:A,0))),"Yes",""))</f>
        <v>Yes</v>
      </c>
      <c r="N560" t="str">
        <f>IF(M560="Yes",IF(ISNUMBER(MATCH(B560,Regions!B:B,0)),"Yes",""),"")</f>
        <v>Yes</v>
      </c>
      <c r="O560" t="str">
        <f>IF(M560="Yes",IF(ISNUMBER(MATCH(C560,Regions!B:B,0)),"Yes",""),"")</f>
        <v/>
      </c>
    </row>
    <row r="561" spans="1:15" x14ac:dyDescent="0.25">
      <c r="A561" t="s">
        <v>193</v>
      </c>
      <c r="B561" t="s">
        <v>27</v>
      </c>
      <c r="C561" t="s">
        <v>20</v>
      </c>
      <c r="D561">
        <f t="shared" si="22"/>
        <v>13.468999999999999</v>
      </c>
      <c r="E561">
        <f t="shared" si="23"/>
        <v>62.607351859269585</v>
      </c>
      <c r="H561">
        <v>2045</v>
      </c>
      <c r="I561">
        <f>ROUND('Hurdles2022$'!I561*Hurdles!$P$1,3)</f>
        <v>13.468999999999999</v>
      </c>
      <c r="J561">
        <f>ROUND('Hurdles2022$'!J561*Hurdles!$P$1,3)</f>
        <v>2.371</v>
      </c>
      <c r="K561" t="str" cm="1">
        <f t="array" ref="K561">IF(OR(ISNUMBER(MATCH(B561&amp;C561,RemoteGen!$B:$B&amp;RemoteGen!$C:$C,0)),ISNUMBER(MATCH(C561&amp;B561,RemoteGen!$B:$B&amp;RemoteGen!$C:$C,0))),"Yes","")</f>
        <v>Yes</v>
      </c>
      <c r="L561" t="str">
        <f>IF(AND(ISNUMBER(MATCH(B561,Regions!A:A,0)),ISNUMBER(MATCH(C561,Regions!A:A,0))),"Yes","")</f>
        <v/>
      </c>
      <c r="M561" t="str">
        <f>IF(AND(ISNUMBER(MATCH(B561,Regions!A:A,0)),ISNUMBER(MATCH(C561,Regions!A:A,0))),"",IF(OR(ISNUMBER(MATCH(B561,Regions!A:A,0)),ISNUMBER(MATCH(C561,Regions!A:A,0))),"Yes",""))</f>
        <v>Yes</v>
      </c>
      <c r="N561" t="str">
        <f>IF(M561="Yes",IF(ISNUMBER(MATCH(B561,Regions!B:B,0)),"Yes",""),"")</f>
        <v/>
      </c>
      <c r="O561" t="str">
        <f>IF(M561="Yes",IF(ISNUMBER(MATCH(C561,Regions!B:B,0)),"Yes",""),"")</f>
        <v>Yes</v>
      </c>
    </row>
    <row r="562" spans="1:15" x14ac:dyDescent="0.25">
      <c r="A562" t="s">
        <v>193</v>
      </c>
      <c r="B562" t="s">
        <v>22</v>
      </c>
      <c r="C562" t="s">
        <v>27</v>
      </c>
      <c r="D562">
        <f t="shared" si="22"/>
        <v>63.377351859269581</v>
      </c>
      <c r="E562">
        <f t="shared" si="23"/>
        <v>13.63</v>
      </c>
      <c r="H562">
        <v>2045</v>
      </c>
      <c r="I562">
        <f>ROUND('Hurdles2022$'!I562*Hurdles!$P$1,3)</f>
        <v>3.141</v>
      </c>
      <c r="J562">
        <f>ROUND('Hurdles2022$'!J562*Hurdles!$P$1,3)</f>
        <v>13.63</v>
      </c>
      <c r="K562" t="str" cm="1">
        <f t="array" ref="K562">IF(OR(ISNUMBER(MATCH(B562&amp;C562,RemoteGen!$B:$B&amp;RemoteGen!$C:$C,0)),ISNUMBER(MATCH(C562&amp;B562,RemoteGen!$B:$B&amp;RemoteGen!$C:$C,0))),"Yes","")</f>
        <v>Yes</v>
      </c>
      <c r="L562" t="str">
        <f>IF(AND(ISNUMBER(MATCH(B562,Regions!A:A,0)),ISNUMBER(MATCH(C562,Regions!A:A,0))),"Yes","")</f>
        <v/>
      </c>
      <c r="M562" t="str">
        <f>IF(AND(ISNUMBER(MATCH(B562,Regions!A:A,0)),ISNUMBER(MATCH(C562,Regions!A:A,0))),"",IF(OR(ISNUMBER(MATCH(B562,Regions!A:A,0)),ISNUMBER(MATCH(C562,Regions!A:A,0))),"Yes",""))</f>
        <v>Yes</v>
      </c>
      <c r="N562" t="str">
        <f>IF(M562="Yes",IF(ISNUMBER(MATCH(B562,Regions!B:B,0)),"Yes",""),"")</f>
        <v>Yes</v>
      </c>
      <c r="O562" t="str">
        <f>IF(M562="Yes",IF(ISNUMBER(MATCH(C562,Regions!B:B,0)),"Yes",""),"")</f>
        <v/>
      </c>
    </row>
    <row r="563" spans="1:15" x14ac:dyDescent="0.25">
      <c r="A563" t="s">
        <v>193</v>
      </c>
      <c r="B563" t="s">
        <v>14</v>
      </c>
      <c r="C563" t="s">
        <v>13</v>
      </c>
      <c r="D563">
        <f t="shared" si="22"/>
        <v>13.63</v>
      </c>
      <c r="E563">
        <f t="shared" si="23"/>
        <v>65.400351859269577</v>
      </c>
      <c r="H563">
        <v>2045</v>
      </c>
      <c r="I563">
        <f>ROUND('Hurdles2022$'!I563*Hurdles!$P$1,3)</f>
        <v>13.63</v>
      </c>
      <c r="J563">
        <f>ROUND('Hurdles2022$'!J563*Hurdles!$P$1,3)</f>
        <v>5.1639999999999997</v>
      </c>
      <c r="K563" t="str" cm="1">
        <f t="array" ref="K563">IF(OR(ISNUMBER(MATCH(B563&amp;C563,RemoteGen!$B:$B&amp;RemoteGen!$C:$C,0)),ISNUMBER(MATCH(C563&amp;B563,RemoteGen!$B:$B&amp;RemoteGen!$C:$C,0))),"Yes","")</f>
        <v/>
      </c>
      <c r="L563" t="str">
        <f>IF(AND(ISNUMBER(MATCH(B563,Regions!A:A,0)),ISNUMBER(MATCH(C563,Regions!A:A,0))),"Yes","")</f>
        <v/>
      </c>
      <c r="M563" t="str">
        <f>IF(AND(ISNUMBER(MATCH(B563,Regions!A:A,0)),ISNUMBER(MATCH(C563,Regions!A:A,0))),"",IF(OR(ISNUMBER(MATCH(B563,Regions!A:A,0)),ISNUMBER(MATCH(C563,Regions!A:A,0))),"Yes",""))</f>
        <v>Yes</v>
      </c>
      <c r="N563" t="str">
        <f>IF(M563="Yes",IF(ISNUMBER(MATCH(B563,Regions!B:B,0)),"Yes",""),"")</f>
        <v/>
      </c>
      <c r="O563" t="str">
        <f>IF(M563="Yes",IF(ISNUMBER(MATCH(C563,Regions!B:B,0)),"Yes",""),"")</f>
        <v>Yes</v>
      </c>
    </row>
    <row r="564" spans="1:15" x14ac:dyDescent="0.25">
      <c r="A564" t="s">
        <v>193</v>
      </c>
      <c r="B564" t="s">
        <v>14</v>
      </c>
      <c r="C564" t="s">
        <v>18</v>
      </c>
      <c r="D564">
        <f t="shared" si="22"/>
        <v>13.468999999999999</v>
      </c>
      <c r="E564">
        <f t="shared" si="23"/>
        <v>62.607351859269585</v>
      </c>
      <c r="H564">
        <v>2045</v>
      </c>
      <c r="I564">
        <f>ROUND('Hurdles2022$'!I564*Hurdles!$P$1,3)</f>
        <v>13.468999999999999</v>
      </c>
      <c r="J564">
        <f>ROUND('Hurdles2022$'!J564*Hurdles!$P$1,3)</f>
        <v>2.371</v>
      </c>
      <c r="K564" t="str" cm="1">
        <f t="array" ref="K564">IF(OR(ISNUMBER(MATCH(B564&amp;C564,RemoteGen!$B:$B&amp;RemoteGen!$C:$C,0)),ISNUMBER(MATCH(C564&amp;B564,RemoteGen!$B:$B&amp;RemoteGen!$C:$C,0))),"Yes","")</f>
        <v>Yes</v>
      </c>
      <c r="L564" t="str">
        <f>IF(AND(ISNUMBER(MATCH(B564,Regions!A:A,0)),ISNUMBER(MATCH(C564,Regions!A:A,0))),"Yes","")</f>
        <v/>
      </c>
      <c r="M564" t="str">
        <f>IF(AND(ISNUMBER(MATCH(B564,Regions!A:A,0)),ISNUMBER(MATCH(C564,Regions!A:A,0))),"",IF(OR(ISNUMBER(MATCH(B564,Regions!A:A,0)),ISNUMBER(MATCH(C564,Regions!A:A,0))),"Yes",""))</f>
        <v>Yes</v>
      </c>
      <c r="N564" t="str">
        <f>IF(M564="Yes",IF(ISNUMBER(MATCH(B564,Regions!B:B,0)),"Yes",""),"")</f>
        <v/>
      </c>
      <c r="O564" t="str">
        <f>IF(M564="Yes",IF(ISNUMBER(MATCH(C564,Regions!B:B,0)),"Yes",""),"")</f>
        <v>Yes</v>
      </c>
    </row>
    <row r="565" spans="1:15" x14ac:dyDescent="0.25">
      <c r="A565" t="s">
        <v>193</v>
      </c>
      <c r="B565" t="s">
        <v>15</v>
      </c>
      <c r="C565" t="s">
        <v>23</v>
      </c>
      <c r="D565">
        <f t="shared" si="22"/>
        <v>13.468999999999999</v>
      </c>
      <c r="E565">
        <f t="shared" si="23"/>
        <v>63.104351859269585</v>
      </c>
      <c r="H565">
        <v>2045</v>
      </c>
      <c r="I565">
        <f>ROUND('Hurdles2022$'!I565*Hurdles!$P$1,3)</f>
        <v>13.468999999999999</v>
      </c>
      <c r="J565">
        <f>ROUND('Hurdles2022$'!J565*Hurdles!$P$1,3)</f>
        <v>2.8679999999999999</v>
      </c>
      <c r="K565" t="str" cm="1">
        <f t="array" ref="K565">IF(OR(ISNUMBER(MATCH(B565&amp;C565,RemoteGen!$B:$B&amp;RemoteGen!$C:$C,0)),ISNUMBER(MATCH(C565&amp;B565,RemoteGen!$B:$B&amp;RemoteGen!$C:$C,0))),"Yes","")</f>
        <v/>
      </c>
      <c r="L565" t="str">
        <f>IF(AND(ISNUMBER(MATCH(B565,Regions!A:A,0)),ISNUMBER(MATCH(C565,Regions!A:A,0))),"Yes","")</f>
        <v/>
      </c>
      <c r="M565" t="str">
        <f>IF(AND(ISNUMBER(MATCH(B565,Regions!A:A,0)),ISNUMBER(MATCH(C565,Regions!A:A,0))),"",IF(OR(ISNUMBER(MATCH(B565,Regions!A:A,0)),ISNUMBER(MATCH(C565,Regions!A:A,0))),"Yes",""))</f>
        <v>Yes</v>
      </c>
      <c r="N565" t="str">
        <f>IF(M565="Yes",IF(ISNUMBER(MATCH(B565,Regions!B:B,0)),"Yes",""),"")</f>
        <v/>
      </c>
      <c r="O565" t="str">
        <f>IF(M565="Yes",IF(ISNUMBER(MATCH(C565,Regions!B:B,0)),"Yes",""),"")</f>
        <v>Yes</v>
      </c>
    </row>
    <row r="566" spans="1:15" x14ac:dyDescent="0.25">
      <c r="A566" t="s">
        <v>193</v>
      </c>
      <c r="B566" t="s">
        <v>129</v>
      </c>
      <c r="C566" t="s">
        <v>20</v>
      </c>
      <c r="D566">
        <f t="shared" si="22"/>
        <v>3.141</v>
      </c>
      <c r="E566">
        <f t="shared" si="23"/>
        <v>62.607351859269585</v>
      </c>
      <c r="H566">
        <v>2045</v>
      </c>
      <c r="I566">
        <f>ROUND('Hurdles2022$'!I566*Hurdles!$P$1,3)</f>
        <v>3.141</v>
      </c>
      <c r="J566">
        <f>ROUND('Hurdles2022$'!J566*Hurdles!$P$1,3)</f>
        <v>2.371</v>
      </c>
      <c r="K566" t="str" cm="1">
        <f t="array" ref="K566">IF(OR(ISNUMBER(MATCH(B566&amp;C566,RemoteGen!$B:$B&amp;RemoteGen!$C:$C,0)),ISNUMBER(MATCH(C566&amp;B566,RemoteGen!$B:$B&amp;RemoteGen!$C:$C,0))),"Yes","")</f>
        <v/>
      </c>
      <c r="L566" t="str">
        <f>IF(AND(ISNUMBER(MATCH(B566,Regions!A:A,0)),ISNUMBER(MATCH(C566,Regions!A:A,0))),"Yes","")</f>
        <v/>
      </c>
      <c r="M566" t="str">
        <f>IF(AND(ISNUMBER(MATCH(B566,Regions!A:A,0)),ISNUMBER(MATCH(C566,Regions!A:A,0))),"",IF(OR(ISNUMBER(MATCH(B566,Regions!A:A,0)),ISNUMBER(MATCH(C566,Regions!A:A,0))),"Yes",""))</f>
        <v>Yes</v>
      </c>
      <c r="N566" t="str">
        <f>IF(M566="Yes",IF(ISNUMBER(MATCH(B566,Regions!B:B,0)),"Yes",""),"")</f>
        <v/>
      </c>
      <c r="O566" t="str">
        <f>IF(M566="Yes",IF(ISNUMBER(MATCH(C566,Regions!B:B,0)),"Yes",""),"")</f>
        <v>Yes</v>
      </c>
    </row>
    <row r="567" spans="1:15" x14ac:dyDescent="0.25">
      <c r="A567" t="s">
        <v>193</v>
      </c>
      <c r="B567" t="s">
        <v>129</v>
      </c>
      <c r="C567" t="s">
        <v>26</v>
      </c>
      <c r="D567">
        <f t="shared" si="22"/>
        <v>13.63</v>
      </c>
      <c r="E567">
        <f t="shared" si="23"/>
        <v>68.87635185926959</v>
      </c>
      <c r="H567">
        <v>2045</v>
      </c>
      <c r="I567">
        <f>ROUND('Hurdles2022$'!I567*Hurdles!$P$1,3)</f>
        <v>13.63</v>
      </c>
      <c r="J567">
        <f>ROUND('Hurdles2022$'!J567*Hurdles!$P$1,3)</f>
        <v>8.64</v>
      </c>
      <c r="K567" t="str" cm="1">
        <f t="array" ref="K567">IF(OR(ISNUMBER(MATCH(B567&amp;C567,RemoteGen!$B:$B&amp;RemoteGen!$C:$C,0)),ISNUMBER(MATCH(C567&amp;B567,RemoteGen!$B:$B&amp;RemoteGen!$C:$C,0))),"Yes","")</f>
        <v/>
      </c>
      <c r="L567" t="str">
        <f>IF(AND(ISNUMBER(MATCH(B567,Regions!A:A,0)),ISNUMBER(MATCH(C567,Regions!A:A,0))),"Yes","")</f>
        <v/>
      </c>
      <c r="M567" t="str">
        <f>IF(AND(ISNUMBER(MATCH(B567,Regions!A:A,0)),ISNUMBER(MATCH(C567,Regions!A:A,0))),"",IF(OR(ISNUMBER(MATCH(B567,Regions!A:A,0)),ISNUMBER(MATCH(C567,Regions!A:A,0))),"Yes",""))</f>
        <v>Yes</v>
      </c>
      <c r="N567" t="str">
        <f>IF(M567="Yes",IF(ISNUMBER(MATCH(B567,Regions!B:B,0)),"Yes",""),"")</f>
        <v/>
      </c>
      <c r="O567" t="str">
        <f>IF(M567="Yes",IF(ISNUMBER(MATCH(C567,Regions!B:B,0)),"Yes",""),"")</f>
        <v>Yes</v>
      </c>
    </row>
    <row r="568" spans="1:15" x14ac:dyDescent="0.25">
      <c r="A568" t="s">
        <v>193</v>
      </c>
      <c r="B568" t="s">
        <v>16</v>
      </c>
      <c r="C568" t="s">
        <v>14</v>
      </c>
      <c r="D568">
        <f t="shared" si="22"/>
        <v>62.744351859269585</v>
      </c>
      <c r="E568">
        <f t="shared" si="23"/>
        <v>13.468999999999999</v>
      </c>
      <c r="H568">
        <v>2045</v>
      </c>
      <c r="I568">
        <f>ROUND('Hurdles2022$'!I568*Hurdles!$P$1,3)</f>
        <v>2.508</v>
      </c>
      <c r="J568">
        <f>ROUND('Hurdles2022$'!J568*Hurdles!$P$1,3)</f>
        <v>13.468999999999999</v>
      </c>
      <c r="K568" t="str" cm="1">
        <f t="array" ref="K568">IF(OR(ISNUMBER(MATCH(B568&amp;C568,RemoteGen!$B:$B&amp;RemoteGen!$C:$C,0)),ISNUMBER(MATCH(C568&amp;B568,RemoteGen!$B:$B&amp;RemoteGen!$C:$C,0))),"Yes","")</f>
        <v>Yes</v>
      </c>
      <c r="L568" t="str">
        <f>IF(AND(ISNUMBER(MATCH(B568,Regions!A:A,0)),ISNUMBER(MATCH(C568,Regions!A:A,0))),"Yes","")</f>
        <v/>
      </c>
      <c r="M568" t="str">
        <f>IF(AND(ISNUMBER(MATCH(B568,Regions!A:A,0)),ISNUMBER(MATCH(C568,Regions!A:A,0))),"",IF(OR(ISNUMBER(MATCH(B568,Regions!A:A,0)),ISNUMBER(MATCH(C568,Regions!A:A,0))),"Yes",""))</f>
        <v>Yes</v>
      </c>
      <c r="N568" t="str">
        <f>IF(M568="Yes",IF(ISNUMBER(MATCH(B568,Regions!B:B,0)),"Yes",""),"")</f>
        <v>Yes</v>
      </c>
      <c r="O568" t="str">
        <f>IF(M568="Yes",IF(ISNUMBER(MATCH(C568,Regions!B:B,0)),"Yes",""),"")</f>
        <v/>
      </c>
    </row>
    <row r="569" spans="1:15" x14ac:dyDescent="0.25">
      <c r="A569" t="s">
        <v>193</v>
      </c>
      <c r="B569" t="s">
        <v>18</v>
      </c>
      <c r="C569" t="s">
        <v>9</v>
      </c>
      <c r="D569">
        <f t="shared" si="22"/>
        <v>62.607351859269585</v>
      </c>
      <c r="E569">
        <f t="shared" si="23"/>
        <v>4.1210000000000004</v>
      </c>
      <c r="H569">
        <v>2045</v>
      </c>
      <c r="I569">
        <f>ROUND('Hurdles2022$'!I569*Hurdles!$P$1,3)</f>
        <v>2.371</v>
      </c>
      <c r="J569">
        <f>ROUND('Hurdles2022$'!J569*Hurdles!$P$1,3)</f>
        <v>4.1210000000000004</v>
      </c>
      <c r="K569" t="str" cm="1">
        <f t="array" ref="K569">IF(OR(ISNUMBER(MATCH(B569&amp;C569,RemoteGen!$B:$B&amp;RemoteGen!$C:$C,0)),ISNUMBER(MATCH(C569&amp;B569,RemoteGen!$B:$B&amp;RemoteGen!$C:$C,0))),"Yes","")</f>
        <v/>
      </c>
      <c r="L569" t="str">
        <f>IF(AND(ISNUMBER(MATCH(B569,Regions!A:A,0)),ISNUMBER(MATCH(C569,Regions!A:A,0))),"Yes","")</f>
        <v/>
      </c>
      <c r="M569" t="str">
        <f>IF(AND(ISNUMBER(MATCH(B569,Regions!A:A,0)),ISNUMBER(MATCH(C569,Regions!A:A,0))),"",IF(OR(ISNUMBER(MATCH(B569,Regions!A:A,0)),ISNUMBER(MATCH(C569,Regions!A:A,0))),"Yes",""))</f>
        <v>Yes</v>
      </c>
      <c r="N569" t="str">
        <f>IF(M569="Yes",IF(ISNUMBER(MATCH(B569,Regions!B:B,0)),"Yes",""),"")</f>
        <v>Yes</v>
      </c>
      <c r="O569" t="str">
        <f>IF(M569="Yes",IF(ISNUMBER(MATCH(C569,Regions!B:B,0)),"Yes",""),"")</f>
        <v/>
      </c>
    </row>
    <row r="570" spans="1:15" x14ac:dyDescent="0.25">
      <c r="A570" t="s">
        <v>193</v>
      </c>
      <c r="B570" t="s">
        <v>8</v>
      </c>
      <c r="C570" t="s">
        <v>9</v>
      </c>
      <c r="D570">
        <f t="shared" si="22"/>
        <v>70.256000536583116</v>
      </c>
      <c r="E570">
        <f t="shared" si="23"/>
        <v>4.1210000000000004</v>
      </c>
      <c r="H570">
        <v>2046</v>
      </c>
      <c r="I570">
        <f>ROUND('Hurdles2022$'!I570*Hurdles!$P$1,3)</f>
        <v>4.9029999999999996</v>
      </c>
      <c r="J570">
        <f>ROUND('Hurdles2022$'!J570*Hurdles!$P$1,3)</f>
        <v>4.1210000000000004</v>
      </c>
      <c r="K570" t="str" cm="1">
        <f t="array" ref="K570">IF(OR(ISNUMBER(MATCH(B570&amp;C570,RemoteGen!$B:$B&amp;RemoteGen!$C:$C,0)),ISNUMBER(MATCH(C570&amp;B570,RemoteGen!$B:$B&amp;RemoteGen!$C:$C,0))),"Yes","")</f>
        <v>Yes</v>
      </c>
      <c r="L570" t="str">
        <f>IF(AND(ISNUMBER(MATCH(B570,Regions!A:A,0)),ISNUMBER(MATCH(C570,Regions!A:A,0))),"Yes","")</f>
        <v/>
      </c>
      <c r="M570" t="str">
        <f>IF(AND(ISNUMBER(MATCH(B570,Regions!A:A,0)),ISNUMBER(MATCH(C570,Regions!A:A,0))),"",IF(OR(ISNUMBER(MATCH(B570,Regions!A:A,0)),ISNUMBER(MATCH(C570,Regions!A:A,0))),"Yes",""))</f>
        <v>Yes</v>
      </c>
      <c r="N570" t="str">
        <f>IF(M570="Yes",IF(ISNUMBER(MATCH(B570,Regions!B:B,0)),"Yes",""),"")</f>
        <v>Yes</v>
      </c>
      <c r="O570" t="str">
        <f>IF(M570="Yes",IF(ISNUMBER(MATCH(C570,Regions!B:B,0)),"Yes",""),"")</f>
        <v/>
      </c>
    </row>
    <row r="571" spans="1:15" x14ac:dyDescent="0.25">
      <c r="A571" t="s">
        <v>193</v>
      </c>
      <c r="B571" t="s">
        <v>8</v>
      </c>
      <c r="C571" t="s">
        <v>14</v>
      </c>
      <c r="D571">
        <f t="shared" si="22"/>
        <v>70.256000536583116</v>
      </c>
      <c r="E571">
        <f t="shared" si="23"/>
        <v>13.468999999999999</v>
      </c>
      <c r="H571">
        <v>2046</v>
      </c>
      <c r="I571">
        <f>ROUND('Hurdles2022$'!I571*Hurdles!$P$1,3)</f>
        <v>4.9029999999999996</v>
      </c>
      <c r="J571">
        <f>ROUND('Hurdles2022$'!J571*Hurdles!$P$1,3)</f>
        <v>13.468999999999999</v>
      </c>
      <c r="K571" t="str" cm="1">
        <f t="array" ref="K571">IF(OR(ISNUMBER(MATCH(B571&amp;C571,RemoteGen!$B:$B&amp;RemoteGen!$C:$C,0)),ISNUMBER(MATCH(C571&amp;B571,RemoteGen!$B:$B&amp;RemoteGen!$C:$C,0))),"Yes","")</f>
        <v>Yes</v>
      </c>
      <c r="L571" t="str">
        <f>IF(AND(ISNUMBER(MATCH(B571,Regions!A:A,0)),ISNUMBER(MATCH(C571,Regions!A:A,0))),"Yes","")</f>
        <v/>
      </c>
      <c r="M571" t="str">
        <f>IF(AND(ISNUMBER(MATCH(B571,Regions!A:A,0)),ISNUMBER(MATCH(C571,Regions!A:A,0))),"",IF(OR(ISNUMBER(MATCH(B571,Regions!A:A,0)),ISNUMBER(MATCH(C571,Regions!A:A,0))),"Yes",""))</f>
        <v>Yes</v>
      </c>
      <c r="N571" t="str">
        <f>IF(M571="Yes",IF(ISNUMBER(MATCH(B571,Regions!B:B,0)),"Yes",""),"")</f>
        <v>Yes</v>
      </c>
      <c r="O571" t="str">
        <f>IF(M571="Yes",IF(ISNUMBER(MATCH(C571,Regions!B:B,0)),"Yes",""),"")</f>
        <v/>
      </c>
    </row>
    <row r="572" spans="1:15" x14ac:dyDescent="0.25">
      <c r="A572" t="s">
        <v>193</v>
      </c>
      <c r="B572" t="s">
        <v>8</v>
      </c>
      <c r="C572" t="s">
        <v>15</v>
      </c>
      <c r="D572">
        <f t="shared" si="22"/>
        <v>70.256000536583116</v>
      </c>
      <c r="E572">
        <f t="shared" si="23"/>
        <v>13.468999999999999</v>
      </c>
      <c r="H572">
        <v>2046</v>
      </c>
      <c r="I572">
        <f>ROUND('Hurdles2022$'!I572*Hurdles!$P$1,3)</f>
        <v>4.9029999999999996</v>
      </c>
      <c r="J572">
        <f>ROUND('Hurdles2022$'!J572*Hurdles!$P$1,3)</f>
        <v>13.468999999999999</v>
      </c>
      <c r="K572" t="str" cm="1">
        <f t="array" ref="K572">IF(OR(ISNUMBER(MATCH(B572&amp;C572,RemoteGen!$B:$B&amp;RemoteGen!$C:$C,0)),ISNUMBER(MATCH(C572&amp;B572,RemoteGen!$B:$B&amp;RemoteGen!$C:$C,0))),"Yes","")</f>
        <v>Yes</v>
      </c>
      <c r="L572" t="str">
        <f>IF(AND(ISNUMBER(MATCH(B572,Regions!A:A,0)),ISNUMBER(MATCH(C572,Regions!A:A,0))),"Yes","")</f>
        <v/>
      </c>
      <c r="M572" t="str">
        <f>IF(AND(ISNUMBER(MATCH(B572,Regions!A:A,0)),ISNUMBER(MATCH(C572,Regions!A:A,0))),"",IF(OR(ISNUMBER(MATCH(B572,Regions!A:A,0)),ISNUMBER(MATCH(C572,Regions!A:A,0))),"Yes",""))</f>
        <v>Yes</v>
      </c>
      <c r="N572" t="str">
        <f>IF(M572="Yes",IF(ISNUMBER(MATCH(B572,Regions!B:B,0)),"Yes",""),"")</f>
        <v>Yes</v>
      </c>
      <c r="O572" t="str">
        <f>IF(M572="Yes",IF(ISNUMBER(MATCH(C572,Regions!B:B,0)),"Yes",""),"")</f>
        <v/>
      </c>
    </row>
    <row r="573" spans="1:15" x14ac:dyDescent="0.25">
      <c r="A573" t="s">
        <v>193</v>
      </c>
      <c r="B573" t="s">
        <v>23</v>
      </c>
      <c r="C573" t="s">
        <v>9</v>
      </c>
      <c r="D573">
        <f t="shared" si="22"/>
        <v>68.221000536583105</v>
      </c>
      <c r="E573">
        <f t="shared" si="23"/>
        <v>4.1210000000000004</v>
      </c>
      <c r="H573">
        <v>2046</v>
      </c>
      <c r="I573">
        <f>ROUND('Hurdles2022$'!I573*Hurdles!$P$1,3)</f>
        <v>2.8679999999999999</v>
      </c>
      <c r="J573">
        <f>ROUND('Hurdles2022$'!J573*Hurdles!$P$1,3)</f>
        <v>4.1210000000000004</v>
      </c>
      <c r="K573" t="str" cm="1">
        <f t="array" ref="K573">IF(OR(ISNUMBER(MATCH(B573&amp;C573,RemoteGen!$B:$B&amp;RemoteGen!$C:$C,0)),ISNUMBER(MATCH(C573&amp;B573,RemoteGen!$B:$B&amp;RemoteGen!$C:$C,0))),"Yes","")</f>
        <v/>
      </c>
      <c r="L573" t="str">
        <f>IF(AND(ISNUMBER(MATCH(B573,Regions!A:A,0)),ISNUMBER(MATCH(C573,Regions!A:A,0))),"Yes","")</f>
        <v/>
      </c>
      <c r="M573" t="str">
        <f>IF(AND(ISNUMBER(MATCH(B573,Regions!A:A,0)),ISNUMBER(MATCH(C573,Regions!A:A,0))),"",IF(OR(ISNUMBER(MATCH(B573,Regions!A:A,0)),ISNUMBER(MATCH(C573,Regions!A:A,0))),"Yes",""))</f>
        <v>Yes</v>
      </c>
      <c r="N573" t="str">
        <f>IF(M573="Yes",IF(ISNUMBER(MATCH(B573,Regions!B:B,0)),"Yes",""),"")</f>
        <v>Yes</v>
      </c>
      <c r="O573" t="str">
        <f>IF(M573="Yes",IF(ISNUMBER(MATCH(C573,Regions!B:B,0)),"Yes",""),"")</f>
        <v/>
      </c>
    </row>
    <row r="574" spans="1:15" x14ac:dyDescent="0.25">
      <c r="A574" t="s">
        <v>193</v>
      </c>
      <c r="B574" t="s">
        <v>9</v>
      </c>
      <c r="C574" t="s">
        <v>16</v>
      </c>
      <c r="D574">
        <f t="shared" si="22"/>
        <v>4.1210000000000004</v>
      </c>
      <c r="E574">
        <f t="shared" si="23"/>
        <v>70.256000536583116</v>
      </c>
      <c r="H574">
        <v>2046</v>
      </c>
      <c r="I574">
        <f>ROUND('Hurdles2022$'!I574*Hurdles!$P$1,3)</f>
        <v>4.1210000000000004</v>
      </c>
      <c r="J574">
        <f>ROUND('Hurdles2022$'!J574*Hurdles!$P$1,3)</f>
        <v>4.9029999999999996</v>
      </c>
      <c r="K574" t="str" cm="1">
        <f t="array" ref="K574">IF(OR(ISNUMBER(MATCH(B574&amp;C574,RemoteGen!$B:$B&amp;RemoteGen!$C:$C,0)),ISNUMBER(MATCH(C574&amp;B574,RemoteGen!$B:$B&amp;RemoteGen!$C:$C,0))),"Yes","")</f>
        <v>Yes</v>
      </c>
      <c r="L574" t="str">
        <f>IF(AND(ISNUMBER(MATCH(B574,Regions!A:A,0)),ISNUMBER(MATCH(C574,Regions!A:A,0))),"Yes","")</f>
        <v/>
      </c>
      <c r="M574" t="str">
        <f>IF(AND(ISNUMBER(MATCH(B574,Regions!A:A,0)),ISNUMBER(MATCH(C574,Regions!A:A,0))),"",IF(OR(ISNUMBER(MATCH(B574,Regions!A:A,0)),ISNUMBER(MATCH(C574,Regions!A:A,0))),"Yes",""))</f>
        <v>Yes</v>
      </c>
      <c r="N574" t="str">
        <f>IF(M574="Yes",IF(ISNUMBER(MATCH(B574,Regions!B:B,0)),"Yes",""),"")</f>
        <v/>
      </c>
      <c r="O574" t="str">
        <f>IF(M574="Yes",IF(ISNUMBER(MATCH(C574,Regions!B:B,0)),"Yes",""),"")</f>
        <v>Yes</v>
      </c>
    </row>
    <row r="575" spans="1:15" x14ac:dyDescent="0.25">
      <c r="A575" t="s">
        <v>193</v>
      </c>
      <c r="B575" t="s">
        <v>24</v>
      </c>
      <c r="C575" t="s">
        <v>20</v>
      </c>
      <c r="D575">
        <f t="shared" si="22"/>
        <v>7.25</v>
      </c>
      <c r="E575">
        <f t="shared" si="23"/>
        <v>67.724000536583105</v>
      </c>
      <c r="H575">
        <v>2046</v>
      </c>
      <c r="I575">
        <f>ROUND('Hurdles2022$'!I575*Hurdles!$P$1,3)</f>
        <v>7.25</v>
      </c>
      <c r="J575">
        <f>ROUND('Hurdles2022$'!J575*Hurdles!$P$1,3)</f>
        <v>2.371</v>
      </c>
      <c r="K575" t="str" cm="1">
        <f t="array" ref="K575">IF(OR(ISNUMBER(MATCH(B575&amp;C575,RemoteGen!$B:$B&amp;RemoteGen!$C:$C,0)),ISNUMBER(MATCH(C575&amp;B575,RemoteGen!$B:$B&amp;RemoteGen!$C:$C,0))),"Yes","")</f>
        <v/>
      </c>
      <c r="L575" t="str">
        <f>IF(AND(ISNUMBER(MATCH(B575,Regions!A:A,0)),ISNUMBER(MATCH(C575,Regions!A:A,0))),"Yes","")</f>
        <v/>
      </c>
      <c r="M575" t="str">
        <f>IF(AND(ISNUMBER(MATCH(B575,Regions!A:A,0)),ISNUMBER(MATCH(C575,Regions!A:A,0))),"",IF(OR(ISNUMBER(MATCH(B575,Regions!A:A,0)),ISNUMBER(MATCH(C575,Regions!A:A,0))),"Yes",""))</f>
        <v>Yes</v>
      </c>
      <c r="N575" t="str">
        <f>IF(M575="Yes",IF(ISNUMBER(MATCH(B575,Regions!B:B,0)),"Yes",""),"")</f>
        <v/>
      </c>
      <c r="O575" t="str">
        <f>IF(M575="Yes",IF(ISNUMBER(MATCH(C575,Regions!B:B,0)),"Yes",""),"")</f>
        <v>Yes</v>
      </c>
    </row>
    <row r="576" spans="1:15" x14ac:dyDescent="0.25">
      <c r="A576" t="s">
        <v>193</v>
      </c>
      <c r="B576" t="s">
        <v>25</v>
      </c>
      <c r="C576" t="s">
        <v>20</v>
      </c>
      <c r="D576">
        <f t="shared" si="22"/>
        <v>3.141</v>
      </c>
      <c r="E576">
        <f t="shared" si="23"/>
        <v>67.724000536583105</v>
      </c>
      <c r="H576">
        <v>2046</v>
      </c>
      <c r="I576">
        <f>ROUND('Hurdles2022$'!I576*Hurdles!$P$1,3)</f>
        <v>3.141</v>
      </c>
      <c r="J576">
        <f>ROUND('Hurdles2022$'!J576*Hurdles!$P$1,3)</f>
        <v>2.371</v>
      </c>
      <c r="K576" t="str" cm="1">
        <f t="array" ref="K576">IF(OR(ISNUMBER(MATCH(B576&amp;C576,RemoteGen!$B:$B&amp;RemoteGen!$C:$C,0)),ISNUMBER(MATCH(C576&amp;B576,RemoteGen!$B:$B&amp;RemoteGen!$C:$C,0))),"Yes","")</f>
        <v/>
      </c>
      <c r="L576" t="str">
        <f>IF(AND(ISNUMBER(MATCH(B576,Regions!A:A,0)),ISNUMBER(MATCH(C576,Regions!A:A,0))),"Yes","")</f>
        <v/>
      </c>
      <c r="M576" t="str">
        <f>IF(AND(ISNUMBER(MATCH(B576,Regions!A:A,0)),ISNUMBER(MATCH(C576,Regions!A:A,0))),"",IF(OR(ISNUMBER(MATCH(B576,Regions!A:A,0)),ISNUMBER(MATCH(C576,Regions!A:A,0))),"Yes",""))</f>
        <v>Yes</v>
      </c>
      <c r="N576" t="str">
        <f>IF(M576="Yes",IF(ISNUMBER(MATCH(B576,Regions!B:B,0)),"Yes",""),"")</f>
        <v/>
      </c>
      <c r="O576" t="str">
        <f>IF(M576="Yes",IF(ISNUMBER(MATCH(C576,Regions!B:B,0)),"Yes",""),"")</f>
        <v>Yes</v>
      </c>
    </row>
    <row r="577" spans="1:15" x14ac:dyDescent="0.25">
      <c r="A577" t="s">
        <v>193</v>
      </c>
      <c r="B577" t="s">
        <v>25</v>
      </c>
      <c r="C577" t="s">
        <v>26</v>
      </c>
      <c r="D577">
        <f t="shared" si="22"/>
        <v>13.63</v>
      </c>
      <c r="E577">
        <f t="shared" si="23"/>
        <v>73.993000536583111</v>
      </c>
      <c r="H577">
        <v>2046</v>
      </c>
      <c r="I577">
        <f>ROUND('Hurdles2022$'!I577*Hurdles!$P$1,3)</f>
        <v>13.63</v>
      </c>
      <c r="J577">
        <f>ROUND('Hurdles2022$'!J577*Hurdles!$P$1,3)</f>
        <v>8.64</v>
      </c>
      <c r="K577" t="str" cm="1">
        <f t="array" ref="K577">IF(OR(ISNUMBER(MATCH(B577&amp;C577,RemoteGen!$B:$B&amp;RemoteGen!$C:$C,0)),ISNUMBER(MATCH(C577&amp;B577,RemoteGen!$B:$B&amp;RemoteGen!$C:$C,0))),"Yes","")</f>
        <v>Yes</v>
      </c>
      <c r="L577" t="str">
        <f>IF(AND(ISNUMBER(MATCH(B577,Regions!A:A,0)),ISNUMBER(MATCH(C577,Regions!A:A,0))),"Yes","")</f>
        <v/>
      </c>
      <c r="M577" t="str">
        <f>IF(AND(ISNUMBER(MATCH(B577,Regions!A:A,0)),ISNUMBER(MATCH(C577,Regions!A:A,0))),"",IF(OR(ISNUMBER(MATCH(B577,Regions!A:A,0)),ISNUMBER(MATCH(C577,Regions!A:A,0))),"Yes",""))</f>
        <v>Yes</v>
      </c>
      <c r="N577" t="str">
        <f>IF(M577="Yes",IF(ISNUMBER(MATCH(B577,Regions!B:B,0)),"Yes",""),"")</f>
        <v/>
      </c>
      <c r="O577" t="str">
        <f>IF(M577="Yes",IF(ISNUMBER(MATCH(C577,Regions!B:B,0)),"Yes",""),"")</f>
        <v>Yes</v>
      </c>
    </row>
    <row r="578" spans="1:15" x14ac:dyDescent="0.25">
      <c r="A578" t="s">
        <v>193</v>
      </c>
      <c r="B578" t="s">
        <v>26</v>
      </c>
      <c r="C578" t="s">
        <v>27</v>
      </c>
      <c r="D578">
        <f t="shared" si="22"/>
        <v>73.993000536583111</v>
      </c>
      <c r="E578">
        <f t="shared" si="23"/>
        <v>13.468999999999999</v>
      </c>
      <c r="H578">
        <v>2046</v>
      </c>
      <c r="I578">
        <f>ROUND('Hurdles2022$'!I578*Hurdles!$P$1,3)</f>
        <v>8.64</v>
      </c>
      <c r="J578">
        <f>ROUND('Hurdles2022$'!J578*Hurdles!$P$1,3)</f>
        <v>13.468999999999999</v>
      </c>
      <c r="K578" t="str" cm="1">
        <f t="array" ref="K578">IF(OR(ISNUMBER(MATCH(B578&amp;C578,RemoteGen!$B:$B&amp;RemoteGen!$C:$C,0)),ISNUMBER(MATCH(C578&amp;B578,RemoteGen!$B:$B&amp;RemoteGen!$C:$C,0))),"Yes","")</f>
        <v/>
      </c>
      <c r="L578" t="str">
        <f>IF(AND(ISNUMBER(MATCH(B578,Regions!A:A,0)),ISNUMBER(MATCH(C578,Regions!A:A,0))),"Yes","")</f>
        <v/>
      </c>
      <c r="M578" t="str">
        <f>IF(AND(ISNUMBER(MATCH(B578,Regions!A:A,0)),ISNUMBER(MATCH(C578,Regions!A:A,0))),"",IF(OR(ISNUMBER(MATCH(B578,Regions!A:A,0)),ISNUMBER(MATCH(C578,Regions!A:A,0))),"Yes",""))</f>
        <v>Yes</v>
      </c>
      <c r="N578" t="str">
        <f>IF(M578="Yes",IF(ISNUMBER(MATCH(B578,Regions!B:B,0)),"Yes",""),"")</f>
        <v>Yes</v>
      </c>
      <c r="O578" t="str">
        <f>IF(M578="Yes",IF(ISNUMBER(MATCH(C578,Regions!B:B,0)),"Yes",""),"")</f>
        <v/>
      </c>
    </row>
    <row r="579" spans="1:15" x14ac:dyDescent="0.25">
      <c r="A579" t="s">
        <v>193</v>
      </c>
      <c r="B579" t="s">
        <v>26</v>
      </c>
      <c r="C579" t="s">
        <v>14</v>
      </c>
      <c r="D579">
        <f t="shared" si="22"/>
        <v>73.993000536583111</v>
      </c>
      <c r="E579">
        <f t="shared" si="23"/>
        <v>13.468999999999999</v>
      </c>
      <c r="H579">
        <v>2046</v>
      </c>
      <c r="I579">
        <f>ROUND('Hurdles2022$'!I579*Hurdles!$P$1,3)</f>
        <v>8.64</v>
      </c>
      <c r="J579">
        <f>ROUND('Hurdles2022$'!J579*Hurdles!$P$1,3)</f>
        <v>13.468999999999999</v>
      </c>
      <c r="K579" t="str" cm="1">
        <f t="array" ref="K579">IF(OR(ISNUMBER(MATCH(B579&amp;C579,RemoteGen!$B:$B&amp;RemoteGen!$C:$C,0)),ISNUMBER(MATCH(C579&amp;B579,RemoteGen!$B:$B&amp;RemoteGen!$C:$C,0))),"Yes","")</f>
        <v>Yes</v>
      </c>
      <c r="L579" t="str">
        <f>IF(AND(ISNUMBER(MATCH(B579,Regions!A:A,0)),ISNUMBER(MATCH(C579,Regions!A:A,0))),"Yes","")</f>
        <v/>
      </c>
      <c r="M579" t="str">
        <f>IF(AND(ISNUMBER(MATCH(B579,Regions!A:A,0)),ISNUMBER(MATCH(C579,Regions!A:A,0))),"",IF(OR(ISNUMBER(MATCH(B579,Regions!A:A,0)),ISNUMBER(MATCH(C579,Regions!A:A,0))),"Yes",""))</f>
        <v>Yes</v>
      </c>
      <c r="N579" t="str">
        <f>IF(M579="Yes",IF(ISNUMBER(MATCH(B579,Regions!B:B,0)),"Yes",""),"")</f>
        <v>Yes</v>
      </c>
      <c r="O579" t="str">
        <f>IF(M579="Yes",IF(ISNUMBER(MATCH(C579,Regions!B:B,0)),"Yes",""),"")</f>
        <v/>
      </c>
    </row>
    <row r="580" spans="1:15" x14ac:dyDescent="0.25">
      <c r="A580" t="s">
        <v>193</v>
      </c>
      <c r="B580" t="s">
        <v>11</v>
      </c>
      <c r="C580" t="s">
        <v>24</v>
      </c>
      <c r="D580">
        <f t="shared" si="22"/>
        <v>69.176000536583103</v>
      </c>
      <c r="E580">
        <f t="shared" si="23"/>
        <v>7.25</v>
      </c>
      <c r="H580">
        <v>2046</v>
      </c>
      <c r="I580">
        <f>ROUND('Hurdles2022$'!I580*Hurdles!$P$1,3)</f>
        <v>3.823</v>
      </c>
      <c r="J580">
        <f>ROUND('Hurdles2022$'!J580*Hurdles!$P$1,3)</f>
        <v>7.25</v>
      </c>
      <c r="K580" t="str" cm="1">
        <f t="array" ref="K580">IF(OR(ISNUMBER(MATCH(B580&amp;C580,RemoteGen!$B:$B&amp;RemoteGen!$C:$C,0)),ISNUMBER(MATCH(C580&amp;B580,RemoteGen!$B:$B&amp;RemoteGen!$C:$C,0))),"Yes","")</f>
        <v/>
      </c>
      <c r="L580" t="str">
        <f>IF(AND(ISNUMBER(MATCH(B580,Regions!A:A,0)),ISNUMBER(MATCH(C580,Regions!A:A,0))),"Yes","")</f>
        <v/>
      </c>
      <c r="M580" t="str">
        <f>IF(AND(ISNUMBER(MATCH(B580,Regions!A:A,0)),ISNUMBER(MATCH(C580,Regions!A:A,0))),"",IF(OR(ISNUMBER(MATCH(B580,Regions!A:A,0)),ISNUMBER(MATCH(C580,Regions!A:A,0))),"Yes",""))</f>
        <v>Yes</v>
      </c>
      <c r="N580" t="str">
        <f>IF(M580="Yes",IF(ISNUMBER(MATCH(B580,Regions!B:B,0)),"Yes",""),"")</f>
        <v>Yes</v>
      </c>
      <c r="O580" t="str">
        <f>IF(M580="Yes",IF(ISNUMBER(MATCH(C580,Regions!B:B,0)),"Yes",""),"")</f>
        <v/>
      </c>
    </row>
    <row r="581" spans="1:15" x14ac:dyDescent="0.25">
      <c r="A581" t="s">
        <v>193</v>
      </c>
      <c r="B581" t="s">
        <v>30</v>
      </c>
      <c r="C581" t="s">
        <v>27</v>
      </c>
      <c r="D581">
        <f t="shared" si="22"/>
        <v>69.176000536583103</v>
      </c>
      <c r="E581">
        <f t="shared" si="23"/>
        <v>13.468999999999999</v>
      </c>
      <c r="H581">
        <v>2046</v>
      </c>
      <c r="I581">
        <f>ROUND('Hurdles2022$'!I581*Hurdles!$P$1,3)</f>
        <v>3.823</v>
      </c>
      <c r="J581">
        <f>ROUND('Hurdles2022$'!J581*Hurdles!$P$1,3)</f>
        <v>13.468999999999999</v>
      </c>
      <c r="K581" t="str" cm="1">
        <f t="array" ref="K581">IF(OR(ISNUMBER(MATCH(B581&amp;C581,RemoteGen!$B:$B&amp;RemoteGen!$C:$C,0)),ISNUMBER(MATCH(C581&amp;B581,RemoteGen!$B:$B&amp;RemoteGen!$C:$C,0))),"Yes","")</f>
        <v>Yes</v>
      </c>
      <c r="L581" t="str">
        <f>IF(AND(ISNUMBER(MATCH(B581,Regions!A:A,0)),ISNUMBER(MATCH(C581,Regions!A:A,0))),"Yes","")</f>
        <v/>
      </c>
      <c r="M581" t="str">
        <f>IF(AND(ISNUMBER(MATCH(B581,Regions!A:A,0)),ISNUMBER(MATCH(C581,Regions!A:A,0))),"",IF(OR(ISNUMBER(MATCH(B581,Regions!A:A,0)),ISNUMBER(MATCH(C581,Regions!A:A,0))),"Yes",""))</f>
        <v>Yes</v>
      </c>
      <c r="N581" t="str">
        <f>IF(M581="Yes",IF(ISNUMBER(MATCH(B581,Regions!B:B,0)),"Yes",""),"")</f>
        <v>Yes</v>
      </c>
      <c r="O581" t="str">
        <f>IF(M581="Yes",IF(ISNUMBER(MATCH(C581,Regions!B:B,0)),"Yes",""),"")</f>
        <v/>
      </c>
    </row>
    <row r="582" spans="1:15" x14ac:dyDescent="0.25">
      <c r="A582" t="s">
        <v>193</v>
      </c>
      <c r="B582" t="s">
        <v>27</v>
      </c>
      <c r="C582" t="s">
        <v>20</v>
      </c>
      <c r="D582">
        <f t="shared" si="22"/>
        <v>13.468999999999999</v>
      </c>
      <c r="E582">
        <f t="shared" si="23"/>
        <v>67.724000536583105</v>
      </c>
      <c r="H582">
        <v>2046</v>
      </c>
      <c r="I582">
        <f>ROUND('Hurdles2022$'!I582*Hurdles!$P$1,3)</f>
        <v>13.468999999999999</v>
      </c>
      <c r="J582">
        <f>ROUND('Hurdles2022$'!J582*Hurdles!$P$1,3)</f>
        <v>2.371</v>
      </c>
      <c r="K582" t="str" cm="1">
        <f t="array" ref="K582">IF(OR(ISNUMBER(MATCH(B582&amp;C582,RemoteGen!$B:$B&amp;RemoteGen!$C:$C,0)),ISNUMBER(MATCH(C582&amp;B582,RemoteGen!$B:$B&amp;RemoteGen!$C:$C,0))),"Yes","")</f>
        <v>Yes</v>
      </c>
      <c r="L582" t="str">
        <f>IF(AND(ISNUMBER(MATCH(B582,Regions!A:A,0)),ISNUMBER(MATCH(C582,Regions!A:A,0))),"Yes","")</f>
        <v/>
      </c>
      <c r="M582" t="str">
        <f>IF(AND(ISNUMBER(MATCH(B582,Regions!A:A,0)),ISNUMBER(MATCH(C582,Regions!A:A,0))),"",IF(OR(ISNUMBER(MATCH(B582,Regions!A:A,0)),ISNUMBER(MATCH(C582,Regions!A:A,0))),"Yes",""))</f>
        <v>Yes</v>
      </c>
      <c r="N582" t="str">
        <f>IF(M582="Yes",IF(ISNUMBER(MATCH(B582,Regions!B:B,0)),"Yes",""),"")</f>
        <v/>
      </c>
      <c r="O582" t="str">
        <f>IF(M582="Yes",IF(ISNUMBER(MATCH(C582,Regions!B:B,0)),"Yes",""),"")</f>
        <v>Yes</v>
      </c>
    </row>
    <row r="583" spans="1:15" x14ac:dyDescent="0.25">
      <c r="A583" t="s">
        <v>193</v>
      </c>
      <c r="B583" t="s">
        <v>22</v>
      </c>
      <c r="C583" t="s">
        <v>27</v>
      </c>
      <c r="D583">
        <f t="shared" si="22"/>
        <v>68.494000536583115</v>
      </c>
      <c r="E583">
        <f t="shared" si="23"/>
        <v>13.63</v>
      </c>
      <c r="H583">
        <v>2046</v>
      </c>
      <c r="I583">
        <f>ROUND('Hurdles2022$'!I583*Hurdles!$P$1,3)</f>
        <v>3.141</v>
      </c>
      <c r="J583">
        <f>ROUND('Hurdles2022$'!J583*Hurdles!$P$1,3)</f>
        <v>13.63</v>
      </c>
      <c r="K583" t="str" cm="1">
        <f t="array" ref="K583">IF(OR(ISNUMBER(MATCH(B583&amp;C583,RemoteGen!$B:$B&amp;RemoteGen!$C:$C,0)),ISNUMBER(MATCH(C583&amp;B583,RemoteGen!$B:$B&amp;RemoteGen!$C:$C,0))),"Yes","")</f>
        <v>Yes</v>
      </c>
      <c r="L583" t="str">
        <f>IF(AND(ISNUMBER(MATCH(B583,Regions!A:A,0)),ISNUMBER(MATCH(C583,Regions!A:A,0))),"Yes","")</f>
        <v/>
      </c>
      <c r="M583" t="str">
        <f>IF(AND(ISNUMBER(MATCH(B583,Regions!A:A,0)),ISNUMBER(MATCH(C583,Regions!A:A,0))),"",IF(OR(ISNUMBER(MATCH(B583,Regions!A:A,0)),ISNUMBER(MATCH(C583,Regions!A:A,0))),"Yes",""))</f>
        <v>Yes</v>
      </c>
      <c r="N583" t="str">
        <f>IF(M583="Yes",IF(ISNUMBER(MATCH(B583,Regions!B:B,0)),"Yes",""),"")</f>
        <v>Yes</v>
      </c>
      <c r="O583" t="str">
        <f>IF(M583="Yes",IF(ISNUMBER(MATCH(C583,Regions!B:B,0)),"Yes",""),"")</f>
        <v/>
      </c>
    </row>
    <row r="584" spans="1:15" x14ac:dyDescent="0.25">
      <c r="A584" t="s">
        <v>193</v>
      </c>
      <c r="B584" t="s">
        <v>14</v>
      </c>
      <c r="C584" t="s">
        <v>13</v>
      </c>
      <c r="D584">
        <f t="shared" si="22"/>
        <v>13.63</v>
      </c>
      <c r="E584">
        <f t="shared" si="23"/>
        <v>70.517000536583112</v>
      </c>
      <c r="H584">
        <v>2046</v>
      </c>
      <c r="I584">
        <f>ROUND('Hurdles2022$'!I584*Hurdles!$P$1,3)</f>
        <v>13.63</v>
      </c>
      <c r="J584">
        <f>ROUND('Hurdles2022$'!J584*Hurdles!$P$1,3)</f>
        <v>5.1639999999999997</v>
      </c>
      <c r="K584" t="str" cm="1">
        <f t="array" ref="K584">IF(OR(ISNUMBER(MATCH(B584&amp;C584,RemoteGen!$B:$B&amp;RemoteGen!$C:$C,0)),ISNUMBER(MATCH(C584&amp;B584,RemoteGen!$B:$B&amp;RemoteGen!$C:$C,0))),"Yes","")</f>
        <v/>
      </c>
      <c r="L584" t="str">
        <f>IF(AND(ISNUMBER(MATCH(B584,Regions!A:A,0)),ISNUMBER(MATCH(C584,Regions!A:A,0))),"Yes","")</f>
        <v/>
      </c>
      <c r="M584" t="str">
        <f>IF(AND(ISNUMBER(MATCH(B584,Regions!A:A,0)),ISNUMBER(MATCH(C584,Regions!A:A,0))),"",IF(OR(ISNUMBER(MATCH(B584,Regions!A:A,0)),ISNUMBER(MATCH(C584,Regions!A:A,0))),"Yes",""))</f>
        <v>Yes</v>
      </c>
      <c r="N584" t="str">
        <f>IF(M584="Yes",IF(ISNUMBER(MATCH(B584,Regions!B:B,0)),"Yes",""),"")</f>
        <v/>
      </c>
      <c r="O584" t="str">
        <f>IF(M584="Yes",IF(ISNUMBER(MATCH(C584,Regions!B:B,0)),"Yes",""),"")</f>
        <v>Yes</v>
      </c>
    </row>
    <row r="585" spans="1:15" x14ac:dyDescent="0.25">
      <c r="A585" t="s">
        <v>193</v>
      </c>
      <c r="B585" t="s">
        <v>14</v>
      </c>
      <c r="C585" t="s">
        <v>18</v>
      </c>
      <c r="D585">
        <f t="shared" si="22"/>
        <v>13.468999999999999</v>
      </c>
      <c r="E585">
        <f t="shared" si="23"/>
        <v>67.724000536583105</v>
      </c>
      <c r="H585">
        <v>2046</v>
      </c>
      <c r="I585">
        <f>ROUND('Hurdles2022$'!I585*Hurdles!$P$1,3)</f>
        <v>13.468999999999999</v>
      </c>
      <c r="J585">
        <f>ROUND('Hurdles2022$'!J585*Hurdles!$P$1,3)</f>
        <v>2.371</v>
      </c>
      <c r="K585" t="str" cm="1">
        <f t="array" ref="K585">IF(OR(ISNUMBER(MATCH(B585&amp;C585,RemoteGen!$B:$B&amp;RemoteGen!$C:$C,0)),ISNUMBER(MATCH(C585&amp;B585,RemoteGen!$B:$B&amp;RemoteGen!$C:$C,0))),"Yes","")</f>
        <v>Yes</v>
      </c>
      <c r="L585" t="str">
        <f>IF(AND(ISNUMBER(MATCH(B585,Regions!A:A,0)),ISNUMBER(MATCH(C585,Regions!A:A,0))),"Yes","")</f>
        <v/>
      </c>
      <c r="M585" t="str">
        <f>IF(AND(ISNUMBER(MATCH(B585,Regions!A:A,0)),ISNUMBER(MATCH(C585,Regions!A:A,0))),"",IF(OR(ISNUMBER(MATCH(B585,Regions!A:A,0)),ISNUMBER(MATCH(C585,Regions!A:A,0))),"Yes",""))</f>
        <v>Yes</v>
      </c>
      <c r="N585" t="str">
        <f>IF(M585="Yes",IF(ISNUMBER(MATCH(B585,Regions!B:B,0)),"Yes",""),"")</f>
        <v/>
      </c>
      <c r="O585" t="str">
        <f>IF(M585="Yes",IF(ISNUMBER(MATCH(C585,Regions!B:B,0)),"Yes",""),"")</f>
        <v>Yes</v>
      </c>
    </row>
    <row r="586" spans="1:15" x14ac:dyDescent="0.25">
      <c r="A586" t="s">
        <v>193</v>
      </c>
      <c r="B586" t="s">
        <v>15</v>
      </c>
      <c r="C586" t="s">
        <v>23</v>
      </c>
      <c r="D586">
        <f t="shared" si="22"/>
        <v>13.468999999999999</v>
      </c>
      <c r="E586">
        <f t="shared" si="23"/>
        <v>68.221000536583105</v>
      </c>
      <c r="H586">
        <v>2046</v>
      </c>
      <c r="I586">
        <f>ROUND('Hurdles2022$'!I586*Hurdles!$P$1,3)</f>
        <v>13.468999999999999</v>
      </c>
      <c r="J586">
        <f>ROUND('Hurdles2022$'!J586*Hurdles!$P$1,3)</f>
        <v>2.8679999999999999</v>
      </c>
      <c r="K586" t="str" cm="1">
        <f t="array" ref="K586">IF(OR(ISNUMBER(MATCH(B586&amp;C586,RemoteGen!$B:$B&amp;RemoteGen!$C:$C,0)),ISNUMBER(MATCH(C586&amp;B586,RemoteGen!$B:$B&amp;RemoteGen!$C:$C,0))),"Yes","")</f>
        <v/>
      </c>
      <c r="L586" t="str">
        <f>IF(AND(ISNUMBER(MATCH(B586,Regions!A:A,0)),ISNUMBER(MATCH(C586,Regions!A:A,0))),"Yes","")</f>
        <v/>
      </c>
      <c r="M586" t="str">
        <f>IF(AND(ISNUMBER(MATCH(B586,Regions!A:A,0)),ISNUMBER(MATCH(C586,Regions!A:A,0))),"",IF(OR(ISNUMBER(MATCH(B586,Regions!A:A,0)),ISNUMBER(MATCH(C586,Regions!A:A,0))),"Yes",""))</f>
        <v>Yes</v>
      </c>
      <c r="N586" t="str">
        <f>IF(M586="Yes",IF(ISNUMBER(MATCH(B586,Regions!B:B,0)),"Yes",""),"")</f>
        <v/>
      </c>
      <c r="O586" t="str">
        <f>IF(M586="Yes",IF(ISNUMBER(MATCH(C586,Regions!B:B,0)),"Yes",""),"")</f>
        <v>Yes</v>
      </c>
    </row>
    <row r="587" spans="1:15" x14ac:dyDescent="0.25">
      <c r="A587" t="s">
        <v>193</v>
      </c>
      <c r="B587" t="s">
        <v>129</v>
      </c>
      <c r="C587" t="s">
        <v>20</v>
      </c>
      <c r="D587">
        <f t="shared" si="22"/>
        <v>3.141</v>
      </c>
      <c r="E587">
        <f t="shared" si="23"/>
        <v>67.724000536583105</v>
      </c>
      <c r="H587">
        <v>2046</v>
      </c>
      <c r="I587">
        <f>ROUND('Hurdles2022$'!I587*Hurdles!$P$1,3)</f>
        <v>3.141</v>
      </c>
      <c r="J587">
        <f>ROUND('Hurdles2022$'!J587*Hurdles!$P$1,3)</f>
        <v>2.371</v>
      </c>
      <c r="K587" t="str" cm="1">
        <f t="array" ref="K587">IF(OR(ISNUMBER(MATCH(B587&amp;C587,RemoteGen!$B:$B&amp;RemoteGen!$C:$C,0)),ISNUMBER(MATCH(C587&amp;B587,RemoteGen!$B:$B&amp;RemoteGen!$C:$C,0))),"Yes","")</f>
        <v/>
      </c>
      <c r="L587" t="str">
        <f>IF(AND(ISNUMBER(MATCH(B587,Regions!A:A,0)),ISNUMBER(MATCH(C587,Regions!A:A,0))),"Yes","")</f>
        <v/>
      </c>
      <c r="M587" t="str">
        <f>IF(AND(ISNUMBER(MATCH(B587,Regions!A:A,0)),ISNUMBER(MATCH(C587,Regions!A:A,0))),"",IF(OR(ISNUMBER(MATCH(B587,Regions!A:A,0)),ISNUMBER(MATCH(C587,Regions!A:A,0))),"Yes",""))</f>
        <v>Yes</v>
      </c>
      <c r="N587" t="str">
        <f>IF(M587="Yes",IF(ISNUMBER(MATCH(B587,Regions!B:B,0)),"Yes",""),"")</f>
        <v/>
      </c>
      <c r="O587" t="str">
        <f>IF(M587="Yes",IF(ISNUMBER(MATCH(C587,Regions!B:B,0)),"Yes",""),"")</f>
        <v>Yes</v>
      </c>
    </row>
    <row r="588" spans="1:15" x14ac:dyDescent="0.25">
      <c r="A588" t="s">
        <v>193</v>
      </c>
      <c r="B588" t="s">
        <v>129</v>
      </c>
      <c r="C588" t="s">
        <v>26</v>
      </c>
      <c r="D588">
        <f t="shared" si="22"/>
        <v>13.63</v>
      </c>
      <c r="E588">
        <f t="shared" si="23"/>
        <v>73.993000536583111</v>
      </c>
      <c r="H588">
        <v>2046</v>
      </c>
      <c r="I588">
        <f>ROUND('Hurdles2022$'!I588*Hurdles!$P$1,3)</f>
        <v>13.63</v>
      </c>
      <c r="J588">
        <f>ROUND('Hurdles2022$'!J588*Hurdles!$P$1,3)</f>
        <v>8.64</v>
      </c>
      <c r="K588" t="str" cm="1">
        <f t="array" ref="K588">IF(OR(ISNUMBER(MATCH(B588&amp;C588,RemoteGen!$B:$B&amp;RemoteGen!$C:$C,0)),ISNUMBER(MATCH(C588&amp;B588,RemoteGen!$B:$B&amp;RemoteGen!$C:$C,0))),"Yes","")</f>
        <v/>
      </c>
      <c r="L588" t="str">
        <f>IF(AND(ISNUMBER(MATCH(B588,Regions!A:A,0)),ISNUMBER(MATCH(C588,Regions!A:A,0))),"Yes","")</f>
        <v/>
      </c>
      <c r="M588" t="str">
        <f>IF(AND(ISNUMBER(MATCH(B588,Regions!A:A,0)),ISNUMBER(MATCH(C588,Regions!A:A,0))),"",IF(OR(ISNUMBER(MATCH(B588,Regions!A:A,0)),ISNUMBER(MATCH(C588,Regions!A:A,0))),"Yes",""))</f>
        <v>Yes</v>
      </c>
      <c r="N588" t="str">
        <f>IF(M588="Yes",IF(ISNUMBER(MATCH(B588,Regions!B:B,0)),"Yes",""),"")</f>
        <v/>
      </c>
      <c r="O588" t="str">
        <f>IF(M588="Yes",IF(ISNUMBER(MATCH(C588,Regions!B:B,0)),"Yes",""),"")</f>
        <v>Yes</v>
      </c>
    </row>
    <row r="589" spans="1:15" x14ac:dyDescent="0.25">
      <c r="A589" t="s">
        <v>193</v>
      </c>
      <c r="B589" t="s">
        <v>16</v>
      </c>
      <c r="C589" t="s">
        <v>14</v>
      </c>
      <c r="D589">
        <f t="shared" si="22"/>
        <v>67.861000536583106</v>
      </c>
      <c r="E589">
        <f t="shared" si="23"/>
        <v>13.468999999999999</v>
      </c>
      <c r="H589">
        <v>2046</v>
      </c>
      <c r="I589">
        <f>ROUND('Hurdles2022$'!I589*Hurdles!$P$1,3)</f>
        <v>2.508</v>
      </c>
      <c r="J589">
        <f>ROUND('Hurdles2022$'!J589*Hurdles!$P$1,3)</f>
        <v>13.468999999999999</v>
      </c>
      <c r="K589" t="str" cm="1">
        <f t="array" ref="K589">IF(OR(ISNUMBER(MATCH(B589&amp;C589,RemoteGen!$B:$B&amp;RemoteGen!$C:$C,0)),ISNUMBER(MATCH(C589&amp;B589,RemoteGen!$B:$B&amp;RemoteGen!$C:$C,0))),"Yes","")</f>
        <v>Yes</v>
      </c>
      <c r="L589" t="str">
        <f>IF(AND(ISNUMBER(MATCH(B589,Regions!A:A,0)),ISNUMBER(MATCH(C589,Regions!A:A,0))),"Yes","")</f>
        <v/>
      </c>
      <c r="M589" t="str">
        <f>IF(AND(ISNUMBER(MATCH(B589,Regions!A:A,0)),ISNUMBER(MATCH(C589,Regions!A:A,0))),"",IF(OR(ISNUMBER(MATCH(B589,Regions!A:A,0)),ISNUMBER(MATCH(C589,Regions!A:A,0))),"Yes",""))</f>
        <v>Yes</v>
      </c>
      <c r="N589" t="str">
        <f>IF(M589="Yes",IF(ISNUMBER(MATCH(B589,Regions!B:B,0)),"Yes",""),"")</f>
        <v>Yes</v>
      </c>
      <c r="O589" t="str">
        <f>IF(M589="Yes",IF(ISNUMBER(MATCH(C589,Regions!B:B,0)),"Yes",""),"")</f>
        <v/>
      </c>
    </row>
    <row r="590" spans="1:15" x14ac:dyDescent="0.25">
      <c r="A590" t="s">
        <v>193</v>
      </c>
      <c r="B590" t="s">
        <v>18</v>
      </c>
      <c r="C590" t="s">
        <v>9</v>
      </c>
      <c r="D590">
        <f t="shared" si="22"/>
        <v>67.724000536583105</v>
      </c>
      <c r="E590">
        <f t="shared" si="23"/>
        <v>4.1210000000000004</v>
      </c>
      <c r="H590">
        <v>2046</v>
      </c>
      <c r="I590">
        <f>ROUND('Hurdles2022$'!I590*Hurdles!$P$1,3)</f>
        <v>2.371</v>
      </c>
      <c r="J590">
        <f>ROUND('Hurdles2022$'!J590*Hurdles!$P$1,3)</f>
        <v>4.1210000000000004</v>
      </c>
      <c r="K590" t="str" cm="1">
        <f t="array" ref="K590">IF(OR(ISNUMBER(MATCH(B590&amp;C590,RemoteGen!$B:$B&amp;RemoteGen!$C:$C,0)),ISNUMBER(MATCH(C590&amp;B590,RemoteGen!$B:$B&amp;RemoteGen!$C:$C,0))),"Yes","")</f>
        <v/>
      </c>
      <c r="L590" t="str">
        <f>IF(AND(ISNUMBER(MATCH(B590,Regions!A:A,0)),ISNUMBER(MATCH(C590,Regions!A:A,0))),"Yes","")</f>
        <v/>
      </c>
      <c r="M590" t="str">
        <f>IF(AND(ISNUMBER(MATCH(B590,Regions!A:A,0)),ISNUMBER(MATCH(C590,Regions!A:A,0))),"",IF(OR(ISNUMBER(MATCH(B590,Regions!A:A,0)),ISNUMBER(MATCH(C590,Regions!A:A,0))),"Yes",""))</f>
        <v>Yes</v>
      </c>
      <c r="N590" t="str">
        <f>IF(M590="Yes",IF(ISNUMBER(MATCH(B590,Regions!B:B,0)),"Yes",""),"")</f>
        <v>Yes</v>
      </c>
      <c r="O590" t="str">
        <f>IF(M590="Yes",IF(ISNUMBER(MATCH(C590,Regions!B:B,0)),"Yes",""),"")</f>
        <v/>
      </c>
    </row>
    <row r="591" spans="1:15" x14ac:dyDescent="0.25">
      <c r="A591" t="s">
        <v>193</v>
      </c>
      <c r="B591" t="s">
        <v>8</v>
      </c>
      <c r="C591" t="s">
        <v>9</v>
      </c>
      <c r="D591">
        <f t="shared" si="22"/>
        <v>75.808440935878181</v>
      </c>
      <c r="E591">
        <f t="shared" si="23"/>
        <v>4.1210000000000004</v>
      </c>
      <c r="H591">
        <v>2047</v>
      </c>
      <c r="I591">
        <f>ROUND('Hurdles2022$'!I591*Hurdles!$P$1,3)</f>
        <v>4.9029999999999996</v>
      </c>
      <c r="J591">
        <f>ROUND('Hurdles2022$'!J591*Hurdles!$P$1,3)</f>
        <v>4.1210000000000004</v>
      </c>
      <c r="K591" t="str" cm="1">
        <f t="array" ref="K591">IF(OR(ISNUMBER(MATCH(B591&amp;C591,RemoteGen!$B:$B&amp;RemoteGen!$C:$C,0)),ISNUMBER(MATCH(C591&amp;B591,RemoteGen!$B:$B&amp;RemoteGen!$C:$C,0))),"Yes","")</f>
        <v>Yes</v>
      </c>
      <c r="L591" t="str">
        <f>IF(AND(ISNUMBER(MATCH(B591,Regions!A:A,0)),ISNUMBER(MATCH(C591,Regions!A:A,0))),"Yes","")</f>
        <v/>
      </c>
      <c r="M591" t="str">
        <f>IF(AND(ISNUMBER(MATCH(B591,Regions!A:A,0)),ISNUMBER(MATCH(C591,Regions!A:A,0))),"",IF(OR(ISNUMBER(MATCH(B591,Regions!A:A,0)),ISNUMBER(MATCH(C591,Regions!A:A,0))),"Yes",""))</f>
        <v>Yes</v>
      </c>
      <c r="N591" t="str">
        <f>IF(M591="Yes",IF(ISNUMBER(MATCH(B591,Regions!B:B,0)),"Yes",""),"")</f>
        <v>Yes</v>
      </c>
      <c r="O591" t="str">
        <f>IF(M591="Yes",IF(ISNUMBER(MATCH(C591,Regions!B:B,0)),"Yes",""),"")</f>
        <v/>
      </c>
    </row>
    <row r="592" spans="1:15" x14ac:dyDescent="0.25">
      <c r="A592" t="s">
        <v>193</v>
      </c>
      <c r="B592" t="s">
        <v>8</v>
      </c>
      <c r="C592" t="s">
        <v>14</v>
      </c>
      <c r="D592">
        <f t="shared" si="22"/>
        <v>75.808440935878181</v>
      </c>
      <c r="E592">
        <f t="shared" si="23"/>
        <v>13.468999999999999</v>
      </c>
      <c r="H592">
        <v>2047</v>
      </c>
      <c r="I592">
        <f>ROUND('Hurdles2022$'!I592*Hurdles!$P$1,3)</f>
        <v>4.9029999999999996</v>
      </c>
      <c r="J592">
        <f>ROUND('Hurdles2022$'!J592*Hurdles!$P$1,3)</f>
        <v>13.468999999999999</v>
      </c>
      <c r="K592" t="str" cm="1">
        <f t="array" ref="K592">IF(OR(ISNUMBER(MATCH(B592&amp;C592,RemoteGen!$B:$B&amp;RemoteGen!$C:$C,0)),ISNUMBER(MATCH(C592&amp;B592,RemoteGen!$B:$B&amp;RemoteGen!$C:$C,0))),"Yes","")</f>
        <v>Yes</v>
      </c>
      <c r="L592" t="str">
        <f>IF(AND(ISNUMBER(MATCH(B592,Regions!A:A,0)),ISNUMBER(MATCH(C592,Regions!A:A,0))),"Yes","")</f>
        <v/>
      </c>
      <c r="M592" t="str">
        <f>IF(AND(ISNUMBER(MATCH(B592,Regions!A:A,0)),ISNUMBER(MATCH(C592,Regions!A:A,0))),"",IF(OR(ISNUMBER(MATCH(B592,Regions!A:A,0)),ISNUMBER(MATCH(C592,Regions!A:A,0))),"Yes",""))</f>
        <v>Yes</v>
      </c>
      <c r="N592" t="str">
        <f>IF(M592="Yes",IF(ISNUMBER(MATCH(B592,Regions!B:B,0)),"Yes",""),"")</f>
        <v>Yes</v>
      </c>
      <c r="O592" t="str">
        <f>IF(M592="Yes",IF(ISNUMBER(MATCH(C592,Regions!B:B,0)),"Yes",""),"")</f>
        <v/>
      </c>
    </row>
    <row r="593" spans="1:15" x14ac:dyDescent="0.25">
      <c r="A593" t="s">
        <v>193</v>
      </c>
      <c r="B593" t="s">
        <v>8</v>
      </c>
      <c r="C593" t="s">
        <v>15</v>
      </c>
      <c r="D593">
        <f t="shared" si="22"/>
        <v>75.808440935878181</v>
      </c>
      <c r="E593">
        <f t="shared" si="23"/>
        <v>13.468999999999999</v>
      </c>
      <c r="H593">
        <v>2047</v>
      </c>
      <c r="I593">
        <f>ROUND('Hurdles2022$'!I593*Hurdles!$P$1,3)</f>
        <v>4.9029999999999996</v>
      </c>
      <c r="J593">
        <f>ROUND('Hurdles2022$'!J593*Hurdles!$P$1,3)</f>
        <v>13.468999999999999</v>
      </c>
      <c r="K593" t="str" cm="1">
        <f t="array" ref="K593">IF(OR(ISNUMBER(MATCH(B593&amp;C593,RemoteGen!$B:$B&amp;RemoteGen!$C:$C,0)),ISNUMBER(MATCH(C593&amp;B593,RemoteGen!$B:$B&amp;RemoteGen!$C:$C,0))),"Yes","")</f>
        <v>Yes</v>
      </c>
      <c r="L593" t="str">
        <f>IF(AND(ISNUMBER(MATCH(B593,Regions!A:A,0)),ISNUMBER(MATCH(C593,Regions!A:A,0))),"Yes","")</f>
        <v/>
      </c>
      <c r="M593" t="str">
        <f>IF(AND(ISNUMBER(MATCH(B593,Regions!A:A,0)),ISNUMBER(MATCH(C593,Regions!A:A,0))),"",IF(OR(ISNUMBER(MATCH(B593,Regions!A:A,0)),ISNUMBER(MATCH(C593,Regions!A:A,0))),"Yes",""))</f>
        <v>Yes</v>
      </c>
      <c r="N593" t="str">
        <f>IF(M593="Yes",IF(ISNUMBER(MATCH(B593,Regions!B:B,0)),"Yes",""),"")</f>
        <v>Yes</v>
      </c>
      <c r="O593" t="str">
        <f>IF(M593="Yes",IF(ISNUMBER(MATCH(C593,Regions!B:B,0)),"Yes",""),"")</f>
        <v/>
      </c>
    </row>
    <row r="594" spans="1:15" x14ac:dyDescent="0.25">
      <c r="A594" t="s">
        <v>193</v>
      </c>
      <c r="B594" t="s">
        <v>23</v>
      </c>
      <c r="C594" t="s">
        <v>9</v>
      </c>
      <c r="D594">
        <f t="shared" si="22"/>
        <v>73.77344093587817</v>
      </c>
      <c r="E594">
        <f t="shared" si="23"/>
        <v>4.1210000000000004</v>
      </c>
      <c r="H594">
        <v>2047</v>
      </c>
      <c r="I594">
        <f>ROUND('Hurdles2022$'!I594*Hurdles!$P$1,3)</f>
        <v>2.8679999999999999</v>
      </c>
      <c r="J594">
        <f>ROUND('Hurdles2022$'!J594*Hurdles!$P$1,3)</f>
        <v>4.1210000000000004</v>
      </c>
      <c r="K594" t="str" cm="1">
        <f t="array" ref="K594">IF(OR(ISNUMBER(MATCH(B594&amp;C594,RemoteGen!$B:$B&amp;RemoteGen!$C:$C,0)),ISNUMBER(MATCH(C594&amp;B594,RemoteGen!$B:$B&amp;RemoteGen!$C:$C,0))),"Yes","")</f>
        <v/>
      </c>
      <c r="L594" t="str">
        <f>IF(AND(ISNUMBER(MATCH(B594,Regions!A:A,0)),ISNUMBER(MATCH(C594,Regions!A:A,0))),"Yes","")</f>
        <v/>
      </c>
      <c r="M594" t="str">
        <f>IF(AND(ISNUMBER(MATCH(B594,Regions!A:A,0)),ISNUMBER(MATCH(C594,Regions!A:A,0))),"",IF(OR(ISNUMBER(MATCH(B594,Regions!A:A,0)),ISNUMBER(MATCH(C594,Regions!A:A,0))),"Yes",""))</f>
        <v>Yes</v>
      </c>
      <c r="N594" t="str">
        <f>IF(M594="Yes",IF(ISNUMBER(MATCH(B594,Regions!B:B,0)),"Yes",""),"")</f>
        <v>Yes</v>
      </c>
      <c r="O594" t="str">
        <f>IF(M594="Yes",IF(ISNUMBER(MATCH(C594,Regions!B:B,0)),"Yes",""),"")</f>
        <v/>
      </c>
    </row>
    <row r="595" spans="1:15" x14ac:dyDescent="0.25">
      <c r="A595" t="s">
        <v>193</v>
      </c>
      <c r="B595" t="s">
        <v>9</v>
      </c>
      <c r="C595" t="s">
        <v>16</v>
      </c>
      <c r="D595">
        <f t="shared" si="22"/>
        <v>4.1210000000000004</v>
      </c>
      <c r="E595">
        <f t="shared" si="23"/>
        <v>75.808440935878181</v>
      </c>
      <c r="H595">
        <v>2047</v>
      </c>
      <c r="I595">
        <f>ROUND('Hurdles2022$'!I595*Hurdles!$P$1,3)</f>
        <v>4.1210000000000004</v>
      </c>
      <c r="J595">
        <f>ROUND('Hurdles2022$'!J595*Hurdles!$P$1,3)</f>
        <v>4.9029999999999996</v>
      </c>
      <c r="K595" t="str" cm="1">
        <f t="array" ref="K595">IF(OR(ISNUMBER(MATCH(B595&amp;C595,RemoteGen!$B:$B&amp;RemoteGen!$C:$C,0)),ISNUMBER(MATCH(C595&amp;B595,RemoteGen!$B:$B&amp;RemoteGen!$C:$C,0))),"Yes","")</f>
        <v>Yes</v>
      </c>
      <c r="L595" t="str">
        <f>IF(AND(ISNUMBER(MATCH(B595,Regions!A:A,0)),ISNUMBER(MATCH(C595,Regions!A:A,0))),"Yes","")</f>
        <v/>
      </c>
      <c r="M595" t="str">
        <f>IF(AND(ISNUMBER(MATCH(B595,Regions!A:A,0)),ISNUMBER(MATCH(C595,Regions!A:A,0))),"",IF(OR(ISNUMBER(MATCH(B595,Regions!A:A,0)),ISNUMBER(MATCH(C595,Regions!A:A,0))),"Yes",""))</f>
        <v>Yes</v>
      </c>
      <c r="N595" t="str">
        <f>IF(M595="Yes",IF(ISNUMBER(MATCH(B595,Regions!B:B,0)),"Yes",""),"")</f>
        <v/>
      </c>
      <c r="O595" t="str">
        <f>IF(M595="Yes",IF(ISNUMBER(MATCH(C595,Regions!B:B,0)),"Yes",""),"")</f>
        <v>Yes</v>
      </c>
    </row>
    <row r="596" spans="1:15" x14ac:dyDescent="0.25">
      <c r="A596" t="s">
        <v>193</v>
      </c>
      <c r="B596" t="s">
        <v>24</v>
      </c>
      <c r="C596" t="s">
        <v>20</v>
      </c>
      <c r="D596">
        <f t="shared" si="22"/>
        <v>7.25</v>
      </c>
      <c r="E596">
        <f t="shared" si="23"/>
        <v>73.276440935878171</v>
      </c>
      <c r="H596">
        <v>2047</v>
      </c>
      <c r="I596">
        <f>ROUND('Hurdles2022$'!I596*Hurdles!$P$1,3)</f>
        <v>7.25</v>
      </c>
      <c r="J596">
        <f>ROUND('Hurdles2022$'!J596*Hurdles!$P$1,3)</f>
        <v>2.371</v>
      </c>
      <c r="K596" t="str" cm="1">
        <f t="array" ref="K596">IF(OR(ISNUMBER(MATCH(B596&amp;C596,RemoteGen!$B:$B&amp;RemoteGen!$C:$C,0)),ISNUMBER(MATCH(C596&amp;B596,RemoteGen!$B:$B&amp;RemoteGen!$C:$C,0))),"Yes","")</f>
        <v/>
      </c>
      <c r="L596" t="str">
        <f>IF(AND(ISNUMBER(MATCH(B596,Regions!A:A,0)),ISNUMBER(MATCH(C596,Regions!A:A,0))),"Yes","")</f>
        <v/>
      </c>
      <c r="M596" t="str">
        <f>IF(AND(ISNUMBER(MATCH(B596,Regions!A:A,0)),ISNUMBER(MATCH(C596,Regions!A:A,0))),"",IF(OR(ISNUMBER(MATCH(B596,Regions!A:A,0)),ISNUMBER(MATCH(C596,Regions!A:A,0))),"Yes",""))</f>
        <v>Yes</v>
      </c>
      <c r="N596" t="str">
        <f>IF(M596="Yes",IF(ISNUMBER(MATCH(B596,Regions!B:B,0)),"Yes",""),"")</f>
        <v/>
      </c>
      <c r="O596" t="str">
        <f>IF(M596="Yes",IF(ISNUMBER(MATCH(C596,Regions!B:B,0)),"Yes",""),"")</f>
        <v>Yes</v>
      </c>
    </row>
    <row r="597" spans="1:15" x14ac:dyDescent="0.25">
      <c r="A597" t="s">
        <v>193</v>
      </c>
      <c r="B597" t="s">
        <v>25</v>
      </c>
      <c r="C597" t="s">
        <v>20</v>
      </c>
      <c r="D597">
        <f t="shared" si="22"/>
        <v>3.141</v>
      </c>
      <c r="E597">
        <f t="shared" si="23"/>
        <v>73.276440935878171</v>
      </c>
      <c r="H597">
        <v>2047</v>
      </c>
      <c r="I597">
        <f>ROUND('Hurdles2022$'!I597*Hurdles!$P$1,3)</f>
        <v>3.141</v>
      </c>
      <c r="J597">
        <f>ROUND('Hurdles2022$'!J597*Hurdles!$P$1,3)</f>
        <v>2.371</v>
      </c>
      <c r="K597" t="str" cm="1">
        <f t="array" ref="K597">IF(OR(ISNUMBER(MATCH(B597&amp;C597,RemoteGen!$B:$B&amp;RemoteGen!$C:$C,0)),ISNUMBER(MATCH(C597&amp;B597,RemoteGen!$B:$B&amp;RemoteGen!$C:$C,0))),"Yes","")</f>
        <v/>
      </c>
      <c r="L597" t="str">
        <f>IF(AND(ISNUMBER(MATCH(B597,Regions!A:A,0)),ISNUMBER(MATCH(C597,Regions!A:A,0))),"Yes","")</f>
        <v/>
      </c>
      <c r="M597" t="str">
        <f>IF(AND(ISNUMBER(MATCH(B597,Regions!A:A,0)),ISNUMBER(MATCH(C597,Regions!A:A,0))),"",IF(OR(ISNUMBER(MATCH(B597,Regions!A:A,0)),ISNUMBER(MATCH(C597,Regions!A:A,0))),"Yes",""))</f>
        <v>Yes</v>
      </c>
      <c r="N597" t="str">
        <f>IF(M597="Yes",IF(ISNUMBER(MATCH(B597,Regions!B:B,0)),"Yes",""),"")</f>
        <v/>
      </c>
      <c r="O597" t="str">
        <f>IF(M597="Yes",IF(ISNUMBER(MATCH(C597,Regions!B:B,0)),"Yes",""),"")</f>
        <v>Yes</v>
      </c>
    </row>
    <row r="598" spans="1:15" x14ac:dyDescent="0.25">
      <c r="A598" t="s">
        <v>193</v>
      </c>
      <c r="B598" t="s">
        <v>25</v>
      </c>
      <c r="C598" t="s">
        <v>26</v>
      </c>
      <c r="D598">
        <f t="shared" si="22"/>
        <v>13.63</v>
      </c>
      <c r="E598">
        <f t="shared" si="23"/>
        <v>79.545440935878176</v>
      </c>
      <c r="H598">
        <v>2047</v>
      </c>
      <c r="I598">
        <f>ROUND('Hurdles2022$'!I598*Hurdles!$P$1,3)</f>
        <v>13.63</v>
      </c>
      <c r="J598">
        <f>ROUND('Hurdles2022$'!J598*Hurdles!$P$1,3)</f>
        <v>8.64</v>
      </c>
      <c r="K598" t="str" cm="1">
        <f t="array" ref="K598">IF(OR(ISNUMBER(MATCH(B598&amp;C598,RemoteGen!$B:$B&amp;RemoteGen!$C:$C,0)),ISNUMBER(MATCH(C598&amp;B598,RemoteGen!$B:$B&amp;RemoteGen!$C:$C,0))),"Yes","")</f>
        <v>Yes</v>
      </c>
      <c r="L598" t="str">
        <f>IF(AND(ISNUMBER(MATCH(B598,Regions!A:A,0)),ISNUMBER(MATCH(C598,Regions!A:A,0))),"Yes","")</f>
        <v/>
      </c>
      <c r="M598" t="str">
        <f>IF(AND(ISNUMBER(MATCH(B598,Regions!A:A,0)),ISNUMBER(MATCH(C598,Regions!A:A,0))),"",IF(OR(ISNUMBER(MATCH(B598,Regions!A:A,0)),ISNUMBER(MATCH(C598,Regions!A:A,0))),"Yes",""))</f>
        <v>Yes</v>
      </c>
      <c r="N598" t="str">
        <f>IF(M598="Yes",IF(ISNUMBER(MATCH(B598,Regions!B:B,0)),"Yes",""),"")</f>
        <v/>
      </c>
      <c r="O598" t="str">
        <f>IF(M598="Yes",IF(ISNUMBER(MATCH(C598,Regions!B:B,0)),"Yes",""),"")</f>
        <v>Yes</v>
      </c>
    </row>
    <row r="599" spans="1:15" x14ac:dyDescent="0.25">
      <c r="A599" t="s">
        <v>193</v>
      </c>
      <c r="B599" t="s">
        <v>26</v>
      </c>
      <c r="C599" t="s">
        <v>27</v>
      </c>
      <c r="D599">
        <f t="shared" si="22"/>
        <v>79.545440935878176</v>
      </c>
      <c r="E599">
        <f t="shared" si="23"/>
        <v>13.468999999999999</v>
      </c>
      <c r="H599">
        <v>2047</v>
      </c>
      <c r="I599">
        <f>ROUND('Hurdles2022$'!I599*Hurdles!$P$1,3)</f>
        <v>8.64</v>
      </c>
      <c r="J599">
        <f>ROUND('Hurdles2022$'!J599*Hurdles!$P$1,3)</f>
        <v>13.468999999999999</v>
      </c>
      <c r="K599" t="str" cm="1">
        <f t="array" ref="K599">IF(OR(ISNUMBER(MATCH(B599&amp;C599,RemoteGen!$B:$B&amp;RemoteGen!$C:$C,0)),ISNUMBER(MATCH(C599&amp;B599,RemoteGen!$B:$B&amp;RemoteGen!$C:$C,0))),"Yes","")</f>
        <v/>
      </c>
      <c r="L599" t="str">
        <f>IF(AND(ISNUMBER(MATCH(B599,Regions!A:A,0)),ISNUMBER(MATCH(C599,Regions!A:A,0))),"Yes","")</f>
        <v/>
      </c>
      <c r="M599" t="str">
        <f>IF(AND(ISNUMBER(MATCH(B599,Regions!A:A,0)),ISNUMBER(MATCH(C599,Regions!A:A,0))),"",IF(OR(ISNUMBER(MATCH(B599,Regions!A:A,0)),ISNUMBER(MATCH(C599,Regions!A:A,0))),"Yes",""))</f>
        <v>Yes</v>
      </c>
      <c r="N599" t="str">
        <f>IF(M599="Yes",IF(ISNUMBER(MATCH(B599,Regions!B:B,0)),"Yes",""),"")</f>
        <v>Yes</v>
      </c>
      <c r="O599" t="str">
        <f>IF(M599="Yes",IF(ISNUMBER(MATCH(C599,Regions!B:B,0)),"Yes",""),"")</f>
        <v/>
      </c>
    </row>
    <row r="600" spans="1:15" x14ac:dyDescent="0.25">
      <c r="A600" t="s">
        <v>193</v>
      </c>
      <c r="B600" t="s">
        <v>26</v>
      </c>
      <c r="C600" t="s">
        <v>14</v>
      </c>
      <c r="D600">
        <f t="shared" si="22"/>
        <v>79.545440935878176</v>
      </c>
      <c r="E600">
        <f t="shared" si="23"/>
        <v>13.468999999999999</v>
      </c>
      <c r="H600">
        <v>2047</v>
      </c>
      <c r="I600">
        <f>ROUND('Hurdles2022$'!I600*Hurdles!$P$1,3)</f>
        <v>8.64</v>
      </c>
      <c r="J600">
        <f>ROUND('Hurdles2022$'!J600*Hurdles!$P$1,3)</f>
        <v>13.468999999999999</v>
      </c>
      <c r="K600" t="str" cm="1">
        <f t="array" ref="K600">IF(OR(ISNUMBER(MATCH(B600&amp;C600,RemoteGen!$B:$B&amp;RemoteGen!$C:$C,0)),ISNUMBER(MATCH(C600&amp;B600,RemoteGen!$B:$B&amp;RemoteGen!$C:$C,0))),"Yes","")</f>
        <v>Yes</v>
      </c>
      <c r="L600" t="str">
        <f>IF(AND(ISNUMBER(MATCH(B600,Regions!A:A,0)),ISNUMBER(MATCH(C600,Regions!A:A,0))),"Yes","")</f>
        <v/>
      </c>
      <c r="M600" t="str">
        <f>IF(AND(ISNUMBER(MATCH(B600,Regions!A:A,0)),ISNUMBER(MATCH(C600,Regions!A:A,0))),"",IF(OR(ISNUMBER(MATCH(B600,Regions!A:A,0)),ISNUMBER(MATCH(C600,Regions!A:A,0))),"Yes",""))</f>
        <v>Yes</v>
      </c>
      <c r="N600" t="str">
        <f>IF(M600="Yes",IF(ISNUMBER(MATCH(B600,Regions!B:B,0)),"Yes",""),"")</f>
        <v>Yes</v>
      </c>
      <c r="O600" t="str">
        <f>IF(M600="Yes",IF(ISNUMBER(MATCH(C600,Regions!B:B,0)),"Yes",""),"")</f>
        <v/>
      </c>
    </row>
    <row r="601" spans="1:15" x14ac:dyDescent="0.25">
      <c r="A601" t="s">
        <v>193</v>
      </c>
      <c r="B601" t="s">
        <v>11</v>
      </c>
      <c r="C601" t="s">
        <v>24</v>
      </c>
      <c r="D601">
        <f t="shared" si="22"/>
        <v>74.728440935878169</v>
      </c>
      <c r="E601">
        <f t="shared" si="23"/>
        <v>7.25</v>
      </c>
      <c r="H601">
        <v>2047</v>
      </c>
      <c r="I601">
        <f>ROUND('Hurdles2022$'!I601*Hurdles!$P$1,3)</f>
        <v>3.823</v>
      </c>
      <c r="J601">
        <f>ROUND('Hurdles2022$'!J601*Hurdles!$P$1,3)</f>
        <v>7.25</v>
      </c>
      <c r="K601" t="str" cm="1">
        <f t="array" ref="K601">IF(OR(ISNUMBER(MATCH(B601&amp;C601,RemoteGen!$B:$B&amp;RemoteGen!$C:$C,0)),ISNUMBER(MATCH(C601&amp;B601,RemoteGen!$B:$B&amp;RemoteGen!$C:$C,0))),"Yes","")</f>
        <v/>
      </c>
      <c r="L601" t="str">
        <f>IF(AND(ISNUMBER(MATCH(B601,Regions!A:A,0)),ISNUMBER(MATCH(C601,Regions!A:A,0))),"Yes","")</f>
        <v/>
      </c>
      <c r="M601" t="str">
        <f>IF(AND(ISNUMBER(MATCH(B601,Regions!A:A,0)),ISNUMBER(MATCH(C601,Regions!A:A,0))),"",IF(OR(ISNUMBER(MATCH(B601,Regions!A:A,0)),ISNUMBER(MATCH(C601,Regions!A:A,0))),"Yes",""))</f>
        <v>Yes</v>
      </c>
      <c r="N601" t="str">
        <f>IF(M601="Yes",IF(ISNUMBER(MATCH(B601,Regions!B:B,0)),"Yes",""),"")</f>
        <v>Yes</v>
      </c>
      <c r="O601" t="str">
        <f>IF(M601="Yes",IF(ISNUMBER(MATCH(C601,Regions!B:B,0)),"Yes",""),"")</f>
        <v/>
      </c>
    </row>
    <row r="602" spans="1:15" x14ac:dyDescent="0.25">
      <c r="A602" t="s">
        <v>193</v>
      </c>
      <c r="B602" t="s">
        <v>30</v>
      </c>
      <c r="C602" t="s">
        <v>27</v>
      </c>
      <c r="D602">
        <f t="shared" si="22"/>
        <v>74.728440935878169</v>
      </c>
      <c r="E602">
        <f t="shared" si="23"/>
        <v>13.468999999999999</v>
      </c>
      <c r="H602">
        <v>2047</v>
      </c>
      <c r="I602">
        <f>ROUND('Hurdles2022$'!I602*Hurdles!$P$1,3)</f>
        <v>3.823</v>
      </c>
      <c r="J602">
        <f>ROUND('Hurdles2022$'!J602*Hurdles!$P$1,3)</f>
        <v>13.468999999999999</v>
      </c>
      <c r="K602" t="str" cm="1">
        <f t="array" ref="K602">IF(OR(ISNUMBER(MATCH(B602&amp;C602,RemoteGen!$B:$B&amp;RemoteGen!$C:$C,0)),ISNUMBER(MATCH(C602&amp;B602,RemoteGen!$B:$B&amp;RemoteGen!$C:$C,0))),"Yes","")</f>
        <v>Yes</v>
      </c>
      <c r="L602" t="str">
        <f>IF(AND(ISNUMBER(MATCH(B602,Regions!A:A,0)),ISNUMBER(MATCH(C602,Regions!A:A,0))),"Yes","")</f>
        <v/>
      </c>
      <c r="M602" t="str">
        <f>IF(AND(ISNUMBER(MATCH(B602,Regions!A:A,0)),ISNUMBER(MATCH(C602,Regions!A:A,0))),"",IF(OR(ISNUMBER(MATCH(B602,Regions!A:A,0)),ISNUMBER(MATCH(C602,Regions!A:A,0))),"Yes",""))</f>
        <v>Yes</v>
      </c>
      <c r="N602" t="str">
        <f>IF(M602="Yes",IF(ISNUMBER(MATCH(B602,Regions!B:B,0)),"Yes",""),"")</f>
        <v>Yes</v>
      </c>
      <c r="O602" t="str">
        <f>IF(M602="Yes",IF(ISNUMBER(MATCH(C602,Regions!B:B,0)),"Yes",""),"")</f>
        <v/>
      </c>
    </row>
    <row r="603" spans="1:15" x14ac:dyDescent="0.25">
      <c r="A603" t="s">
        <v>193</v>
      </c>
      <c r="B603" t="s">
        <v>27</v>
      </c>
      <c r="C603" t="s">
        <v>20</v>
      </c>
      <c r="D603">
        <f t="shared" si="22"/>
        <v>13.468999999999999</v>
      </c>
      <c r="E603">
        <f t="shared" si="23"/>
        <v>73.276440935878171</v>
      </c>
      <c r="H603">
        <v>2047</v>
      </c>
      <c r="I603">
        <f>ROUND('Hurdles2022$'!I603*Hurdles!$P$1,3)</f>
        <v>13.468999999999999</v>
      </c>
      <c r="J603">
        <f>ROUND('Hurdles2022$'!J603*Hurdles!$P$1,3)</f>
        <v>2.371</v>
      </c>
      <c r="K603" t="str" cm="1">
        <f t="array" ref="K603">IF(OR(ISNUMBER(MATCH(B603&amp;C603,RemoteGen!$B:$B&amp;RemoteGen!$C:$C,0)),ISNUMBER(MATCH(C603&amp;B603,RemoteGen!$B:$B&amp;RemoteGen!$C:$C,0))),"Yes","")</f>
        <v>Yes</v>
      </c>
      <c r="L603" t="str">
        <f>IF(AND(ISNUMBER(MATCH(B603,Regions!A:A,0)),ISNUMBER(MATCH(C603,Regions!A:A,0))),"Yes","")</f>
        <v/>
      </c>
      <c r="M603" t="str">
        <f>IF(AND(ISNUMBER(MATCH(B603,Regions!A:A,0)),ISNUMBER(MATCH(C603,Regions!A:A,0))),"",IF(OR(ISNUMBER(MATCH(B603,Regions!A:A,0)),ISNUMBER(MATCH(C603,Regions!A:A,0))),"Yes",""))</f>
        <v>Yes</v>
      </c>
      <c r="N603" t="str">
        <f>IF(M603="Yes",IF(ISNUMBER(MATCH(B603,Regions!B:B,0)),"Yes",""),"")</f>
        <v/>
      </c>
      <c r="O603" t="str">
        <f>IF(M603="Yes",IF(ISNUMBER(MATCH(C603,Regions!B:B,0)),"Yes",""),"")</f>
        <v>Yes</v>
      </c>
    </row>
    <row r="604" spans="1:15" x14ac:dyDescent="0.25">
      <c r="A604" t="s">
        <v>193</v>
      </c>
      <c r="B604" t="s">
        <v>22</v>
      </c>
      <c r="C604" t="s">
        <v>27</v>
      </c>
      <c r="D604">
        <f t="shared" si="22"/>
        <v>74.046440935878181</v>
      </c>
      <c r="E604">
        <f t="shared" si="23"/>
        <v>13.63</v>
      </c>
      <c r="H604">
        <v>2047</v>
      </c>
      <c r="I604">
        <f>ROUND('Hurdles2022$'!I604*Hurdles!$P$1,3)</f>
        <v>3.141</v>
      </c>
      <c r="J604">
        <f>ROUND('Hurdles2022$'!J604*Hurdles!$P$1,3)</f>
        <v>13.63</v>
      </c>
      <c r="K604" t="str" cm="1">
        <f t="array" ref="K604">IF(OR(ISNUMBER(MATCH(B604&amp;C604,RemoteGen!$B:$B&amp;RemoteGen!$C:$C,0)),ISNUMBER(MATCH(C604&amp;B604,RemoteGen!$B:$B&amp;RemoteGen!$C:$C,0))),"Yes","")</f>
        <v>Yes</v>
      </c>
      <c r="L604" t="str">
        <f>IF(AND(ISNUMBER(MATCH(B604,Regions!A:A,0)),ISNUMBER(MATCH(C604,Regions!A:A,0))),"Yes","")</f>
        <v/>
      </c>
      <c r="M604" t="str">
        <f>IF(AND(ISNUMBER(MATCH(B604,Regions!A:A,0)),ISNUMBER(MATCH(C604,Regions!A:A,0))),"",IF(OR(ISNUMBER(MATCH(B604,Regions!A:A,0)),ISNUMBER(MATCH(C604,Regions!A:A,0))),"Yes",""))</f>
        <v>Yes</v>
      </c>
      <c r="N604" t="str">
        <f>IF(M604="Yes",IF(ISNUMBER(MATCH(B604,Regions!B:B,0)),"Yes",""),"")</f>
        <v>Yes</v>
      </c>
      <c r="O604" t="str">
        <f>IF(M604="Yes",IF(ISNUMBER(MATCH(C604,Regions!B:B,0)),"Yes",""),"")</f>
        <v/>
      </c>
    </row>
    <row r="605" spans="1:15" x14ac:dyDescent="0.25">
      <c r="A605" t="s">
        <v>193</v>
      </c>
      <c r="B605" t="s">
        <v>14</v>
      </c>
      <c r="C605" t="s">
        <v>13</v>
      </c>
      <c r="D605">
        <f t="shared" si="22"/>
        <v>13.63</v>
      </c>
      <c r="E605">
        <f t="shared" si="23"/>
        <v>76.069440935878177</v>
      </c>
      <c r="H605">
        <v>2047</v>
      </c>
      <c r="I605">
        <f>ROUND('Hurdles2022$'!I605*Hurdles!$P$1,3)</f>
        <v>13.63</v>
      </c>
      <c r="J605">
        <f>ROUND('Hurdles2022$'!J605*Hurdles!$P$1,3)</f>
        <v>5.1639999999999997</v>
      </c>
      <c r="K605" t="str" cm="1">
        <f t="array" ref="K605">IF(OR(ISNUMBER(MATCH(B605&amp;C605,RemoteGen!$B:$B&amp;RemoteGen!$C:$C,0)),ISNUMBER(MATCH(C605&amp;B605,RemoteGen!$B:$B&amp;RemoteGen!$C:$C,0))),"Yes","")</f>
        <v/>
      </c>
      <c r="L605" t="str">
        <f>IF(AND(ISNUMBER(MATCH(B605,Regions!A:A,0)),ISNUMBER(MATCH(C605,Regions!A:A,0))),"Yes","")</f>
        <v/>
      </c>
      <c r="M605" t="str">
        <f>IF(AND(ISNUMBER(MATCH(B605,Regions!A:A,0)),ISNUMBER(MATCH(C605,Regions!A:A,0))),"",IF(OR(ISNUMBER(MATCH(B605,Regions!A:A,0)),ISNUMBER(MATCH(C605,Regions!A:A,0))),"Yes",""))</f>
        <v>Yes</v>
      </c>
      <c r="N605" t="str">
        <f>IF(M605="Yes",IF(ISNUMBER(MATCH(B605,Regions!B:B,0)),"Yes",""),"")</f>
        <v/>
      </c>
      <c r="O605" t="str">
        <f>IF(M605="Yes",IF(ISNUMBER(MATCH(C605,Regions!B:B,0)),"Yes",""),"")</f>
        <v>Yes</v>
      </c>
    </row>
    <row r="606" spans="1:15" x14ac:dyDescent="0.25">
      <c r="A606" t="s">
        <v>193</v>
      </c>
      <c r="B606" t="s">
        <v>14</v>
      </c>
      <c r="C606" t="s">
        <v>18</v>
      </c>
      <c r="D606">
        <f t="shared" si="22"/>
        <v>13.468999999999999</v>
      </c>
      <c r="E606">
        <f t="shared" si="23"/>
        <v>73.276440935878171</v>
      </c>
      <c r="H606">
        <v>2047</v>
      </c>
      <c r="I606">
        <f>ROUND('Hurdles2022$'!I606*Hurdles!$P$1,3)</f>
        <v>13.468999999999999</v>
      </c>
      <c r="J606">
        <f>ROUND('Hurdles2022$'!J606*Hurdles!$P$1,3)</f>
        <v>2.371</v>
      </c>
      <c r="K606" t="str" cm="1">
        <f t="array" ref="K606">IF(OR(ISNUMBER(MATCH(B606&amp;C606,RemoteGen!$B:$B&amp;RemoteGen!$C:$C,0)),ISNUMBER(MATCH(C606&amp;B606,RemoteGen!$B:$B&amp;RemoteGen!$C:$C,0))),"Yes","")</f>
        <v>Yes</v>
      </c>
      <c r="L606" t="str">
        <f>IF(AND(ISNUMBER(MATCH(B606,Regions!A:A,0)),ISNUMBER(MATCH(C606,Regions!A:A,0))),"Yes","")</f>
        <v/>
      </c>
      <c r="M606" t="str">
        <f>IF(AND(ISNUMBER(MATCH(B606,Regions!A:A,0)),ISNUMBER(MATCH(C606,Regions!A:A,0))),"",IF(OR(ISNUMBER(MATCH(B606,Regions!A:A,0)),ISNUMBER(MATCH(C606,Regions!A:A,0))),"Yes",""))</f>
        <v>Yes</v>
      </c>
      <c r="N606" t="str">
        <f>IF(M606="Yes",IF(ISNUMBER(MATCH(B606,Regions!B:B,0)),"Yes",""),"")</f>
        <v/>
      </c>
      <c r="O606" t="str">
        <f>IF(M606="Yes",IF(ISNUMBER(MATCH(C606,Regions!B:B,0)),"Yes",""),"")</f>
        <v>Yes</v>
      </c>
    </row>
    <row r="607" spans="1:15" x14ac:dyDescent="0.25">
      <c r="A607" t="s">
        <v>193</v>
      </c>
      <c r="B607" t="s">
        <v>15</v>
      </c>
      <c r="C607" t="s">
        <v>23</v>
      </c>
      <c r="D607">
        <f t="shared" si="22"/>
        <v>13.468999999999999</v>
      </c>
      <c r="E607">
        <f t="shared" si="23"/>
        <v>73.77344093587817</v>
      </c>
      <c r="H607">
        <v>2047</v>
      </c>
      <c r="I607">
        <f>ROUND('Hurdles2022$'!I607*Hurdles!$P$1,3)</f>
        <v>13.468999999999999</v>
      </c>
      <c r="J607">
        <f>ROUND('Hurdles2022$'!J607*Hurdles!$P$1,3)</f>
        <v>2.8679999999999999</v>
      </c>
      <c r="K607" t="str" cm="1">
        <f t="array" ref="K607">IF(OR(ISNUMBER(MATCH(B607&amp;C607,RemoteGen!$B:$B&amp;RemoteGen!$C:$C,0)),ISNUMBER(MATCH(C607&amp;B607,RemoteGen!$B:$B&amp;RemoteGen!$C:$C,0))),"Yes","")</f>
        <v/>
      </c>
      <c r="L607" t="str">
        <f>IF(AND(ISNUMBER(MATCH(B607,Regions!A:A,0)),ISNUMBER(MATCH(C607,Regions!A:A,0))),"Yes","")</f>
        <v/>
      </c>
      <c r="M607" t="str">
        <f>IF(AND(ISNUMBER(MATCH(B607,Regions!A:A,0)),ISNUMBER(MATCH(C607,Regions!A:A,0))),"",IF(OR(ISNUMBER(MATCH(B607,Regions!A:A,0)),ISNUMBER(MATCH(C607,Regions!A:A,0))),"Yes",""))</f>
        <v>Yes</v>
      </c>
      <c r="N607" t="str">
        <f>IF(M607="Yes",IF(ISNUMBER(MATCH(B607,Regions!B:B,0)),"Yes",""),"")</f>
        <v/>
      </c>
      <c r="O607" t="str">
        <f>IF(M607="Yes",IF(ISNUMBER(MATCH(C607,Regions!B:B,0)),"Yes",""),"")</f>
        <v>Yes</v>
      </c>
    </row>
    <row r="608" spans="1:15" x14ac:dyDescent="0.25">
      <c r="A608" t="s">
        <v>193</v>
      </c>
      <c r="B608" t="s">
        <v>129</v>
      </c>
      <c r="C608" t="s">
        <v>20</v>
      </c>
      <c r="D608">
        <f t="shared" si="22"/>
        <v>3.141</v>
      </c>
      <c r="E608">
        <f t="shared" si="23"/>
        <v>73.276440935878171</v>
      </c>
      <c r="H608">
        <v>2047</v>
      </c>
      <c r="I608">
        <f>ROUND('Hurdles2022$'!I608*Hurdles!$P$1,3)</f>
        <v>3.141</v>
      </c>
      <c r="J608">
        <f>ROUND('Hurdles2022$'!J608*Hurdles!$P$1,3)</f>
        <v>2.371</v>
      </c>
      <c r="K608" t="str" cm="1">
        <f t="array" ref="K608">IF(OR(ISNUMBER(MATCH(B608&amp;C608,RemoteGen!$B:$B&amp;RemoteGen!$C:$C,0)),ISNUMBER(MATCH(C608&amp;B608,RemoteGen!$B:$B&amp;RemoteGen!$C:$C,0))),"Yes","")</f>
        <v/>
      </c>
      <c r="L608" t="str">
        <f>IF(AND(ISNUMBER(MATCH(B608,Regions!A:A,0)),ISNUMBER(MATCH(C608,Regions!A:A,0))),"Yes","")</f>
        <v/>
      </c>
      <c r="M608" t="str">
        <f>IF(AND(ISNUMBER(MATCH(B608,Regions!A:A,0)),ISNUMBER(MATCH(C608,Regions!A:A,0))),"",IF(OR(ISNUMBER(MATCH(B608,Regions!A:A,0)),ISNUMBER(MATCH(C608,Regions!A:A,0))),"Yes",""))</f>
        <v>Yes</v>
      </c>
      <c r="N608" t="str">
        <f>IF(M608="Yes",IF(ISNUMBER(MATCH(B608,Regions!B:B,0)),"Yes",""),"")</f>
        <v/>
      </c>
      <c r="O608" t="str">
        <f>IF(M608="Yes",IF(ISNUMBER(MATCH(C608,Regions!B:B,0)),"Yes",""),"")</f>
        <v>Yes</v>
      </c>
    </row>
    <row r="609" spans="1:15" x14ac:dyDescent="0.25">
      <c r="A609" t="s">
        <v>193</v>
      </c>
      <c r="B609" t="s">
        <v>129</v>
      </c>
      <c r="C609" t="s">
        <v>26</v>
      </c>
      <c r="D609">
        <f t="shared" si="22"/>
        <v>13.63</v>
      </c>
      <c r="E609">
        <f t="shared" si="23"/>
        <v>79.545440935878176</v>
      </c>
      <c r="H609">
        <v>2047</v>
      </c>
      <c r="I609">
        <f>ROUND('Hurdles2022$'!I609*Hurdles!$P$1,3)</f>
        <v>13.63</v>
      </c>
      <c r="J609">
        <f>ROUND('Hurdles2022$'!J609*Hurdles!$P$1,3)</f>
        <v>8.64</v>
      </c>
      <c r="K609" t="str" cm="1">
        <f t="array" ref="K609">IF(OR(ISNUMBER(MATCH(B609&amp;C609,RemoteGen!$B:$B&amp;RemoteGen!$C:$C,0)),ISNUMBER(MATCH(C609&amp;B609,RemoteGen!$B:$B&amp;RemoteGen!$C:$C,0))),"Yes","")</f>
        <v/>
      </c>
      <c r="L609" t="str">
        <f>IF(AND(ISNUMBER(MATCH(B609,Regions!A:A,0)),ISNUMBER(MATCH(C609,Regions!A:A,0))),"Yes","")</f>
        <v/>
      </c>
      <c r="M609" t="str">
        <f>IF(AND(ISNUMBER(MATCH(B609,Regions!A:A,0)),ISNUMBER(MATCH(C609,Regions!A:A,0))),"",IF(OR(ISNUMBER(MATCH(B609,Regions!A:A,0)),ISNUMBER(MATCH(C609,Regions!A:A,0))),"Yes",""))</f>
        <v>Yes</v>
      </c>
      <c r="N609" t="str">
        <f>IF(M609="Yes",IF(ISNUMBER(MATCH(B609,Regions!B:B,0)),"Yes",""),"")</f>
        <v/>
      </c>
      <c r="O609" t="str">
        <f>IF(M609="Yes",IF(ISNUMBER(MATCH(C609,Regions!B:B,0)),"Yes",""),"")</f>
        <v>Yes</v>
      </c>
    </row>
    <row r="610" spans="1:15" x14ac:dyDescent="0.25">
      <c r="A610" t="s">
        <v>193</v>
      </c>
      <c r="B610" t="s">
        <v>16</v>
      </c>
      <c r="C610" t="s">
        <v>14</v>
      </c>
      <c r="D610">
        <f t="shared" si="22"/>
        <v>73.413440935878171</v>
      </c>
      <c r="E610">
        <f t="shared" si="23"/>
        <v>13.468999999999999</v>
      </c>
      <c r="H610">
        <v>2047</v>
      </c>
      <c r="I610">
        <f>ROUND('Hurdles2022$'!I610*Hurdles!$P$1,3)</f>
        <v>2.508</v>
      </c>
      <c r="J610">
        <f>ROUND('Hurdles2022$'!J610*Hurdles!$P$1,3)</f>
        <v>13.468999999999999</v>
      </c>
      <c r="K610" t="str" cm="1">
        <f t="array" ref="K610">IF(OR(ISNUMBER(MATCH(B610&amp;C610,RemoteGen!$B:$B&amp;RemoteGen!$C:$C,0)),ISNUMBER(MATCH(C610&amp;B610,RemoteGen!$B:$B&amp;RemoteGen!$C:$C,0))),"Yes","")</f>
        <v>Yes</v>
      </c>
      <c r="L610" t="str">
        <f>IF(AND(ISNUMBER(MATCH(B610,Regions!A:A,0)),ISNUMBER(MATCH(C610,Regions!A:A,0))),"Yes","")</f>
        <v/>
      </c>
      <c r="M610" t="str">
        <f>IF(AND(ISNUMBER(MATCH(B610,Regions!A:A,0)),ISNUMBER(MATCH(C610,Regions!A:A,0))),"",IF(OR(ISNUMBER(MATCH(B610,Regions!A:A,0)),ISNUMBER(MATCH(C610,Regions!A:A,0))),"Yes",""))</f>
        <v>Yes</v>
      </c>
      <c r="N610" t="str">
        <f>IF(M610="Yes",IF(ISNUMBER(MATCH(B610,Regions!B:B,0)),"Yes",""),"")</f>
        <v>Yes</v>
      </c>
      <c r="O610" t="str">
        <f>IF(M610="Yes",IF(ISNUMBER(MATCH(C610,Regions!B:B,0)),"Yes",""),"")</f>
        <v/>
      </c>
    </row>
    <row r="611" spans="1:15" x14ac:dyDescent="0.25">
      <c r="A611" t="s">
        <v>193</v>
      </c>
      <c r="B611" t="s">
        <v>18</v>
      </c>
      <c r="C611" t="s">
        <v>9</v>
      </c>
      <c r="D611">
        <f t="shared" si="22"/>
        <v>73.276440935878171</v>
      </c>
      <c r="E611">
        <f t="shared" si="23"/>
        <v>4.1210000000000004</v>
      </c>
      <c r="H611">
        <v>2047</v>
      </c>
      <c r="I611">
        <f>ROUND('Hurdles2022$'!I611*Hurdles!$P$1,3)</f>
        <v>2.371</v>
      </c>
      <c r="J611">
        <f>ROUND('Hurdles2022$'!J611*Hurdles!$P$1,3)</f>
        <v>4.1210000000000004</v>
      </c>
      <c r="K611" t="str" cm="1">
        <f t="array" ref="K611">IF(OR(ISNUMBER(MATCH(B611&amp;C611,RemoteGen!$B:$B&amp;RemoteGen!$C:$C,0)),ISNUMBER(MATCH(C611&amp;B611,RemoteGen!$B:$B&amp;RemoteGen!$C:$C,0))),"Yes","")</f>
        <v/>
      </c>
      <c r="L611" t="str">
        <f>IF(AND(ISNUMBER(MATCH(B611,Regions!A:A,0)),ISNUMBER(MATCH(C611,Regions!A:A,0))),"Yes","")</f>
        <v/>
      </c>
      <c r="M611" t="str">
        <f>IF(AND(ISNUMBER(MATCH(B611,Regions!A:A,0)),ISNUMBER(MATCH(C611,Regions!A:A,0))),"",IF(OR(ISNUMBER(MATCH(B611,Regions!A:A,0)),ISNUMBER(MATCH(C611,Regions!A:A,0))),"Yes",""))</f>
        <v>Yes</v>
      </c>
      <c r="N611" t="str">
        <f>IF(M611="Yes",IF(ISNUMBER(MATCH(B611,Regions!B:B,0)),"Yes",""),"")</f>
        <v>Yes</v>
      </c>
      <c r="O611" t="str">
        <f>IF(M611="Yes",IF(ISNUMBER(MATCH(C611,Regions!B:B,0)),"Yes",""),"")</f>
        <v/>
      </c>
    </row>
    <row r="612" spans="1:15" x14ac:dyDescent="0.25">
      <c r="A612" t="s">
        <v>193</v>
      </c>
      <c r="B612" t="s">
        <v>8</v>
      </c>
      <c r="C612" t="s">
        <v>9</v>
      </c>
      <c r="D612">
        <f t="shared" si="22"/>
        <v>81.821394813387187</v>
      </c>
      <c r="E612">
        <f t="shared" si="23"/>
        <v>4.1210000000000004</v>
      </c>
      <c r="H612">
        <v>2048</v>
      </c>
      <c r="I612">
        <f>ROUND('Hurdles2022$'!I612*Hurdles!$P$1,3)</f>
        <v>4.9029999999999996</v>
      </c>
      <c r="J612">
        <f>ROUND('Hurdles2022$'!J612*Hurdles!$P$1,3)</f>
        <v>4.1210000000000004</v>
      </c>
      <c r="K612" t="str" cm="1">
        <f t="array" ref="K612">IF(OR(ISNUMBER(MATCH(B612&amp;C612,RemoteGen!$B:$B&amp;RemoteGen!$C:$C,0)),ISNUMBER(MATCH(C612&amp;B612,RemoteGen!$B:$B&amp;RemoteGen!$C:$C,0))),"Yes","")</f>
        <v>Yes</v>
      </c>
      <c r="L612" t="str">
        <f>IF(AND(ISNUMBER(MATCH(B612,Regions!A:A,0)),ISNUMBER(MATCH(C612,Regions!A:A,0))),"Yes","")</f>
        <v/>
      </c>
      <c r="M612" t="str">
        <f>IF(AND(ISNUMBER(MATCH(B612,Regions!A:A,0)),ISNUMBER(MATCH(C612,Regions!A:A,0))),"",IF(OR(ISNUMBER(MATCH(B612,Regions!A:A,0)),ISNUMBER(MATCH(C612,Regions!A:A,0))),"Yes",""))</f>
        <v>Yes</v>
      </c>
      <c r="N612" t="str">
        <f>IF(M612="Yes",IF(ISNUMBER(MATCH(B612,Regions!B:B,0)),"Yes",""),"")</f>
        <v>Yes</v>
      </c>
      <c r="O612" t="str">
        <f>IF(M612="Yes",IF(ISNUMBER(MATCH(C612,Regions!B:B,0)),"Yes",""),"")</f>
        <v/>
      </c>
    </row>
    <row r="613" spans="1:15" x14ac:dyDescent="0.25">
      <c r="A613" t="s">
        <v>193</v>
      </c>
      <c r="B613" t="s">
        <v>8</v>
      </c>
      <c r="C613" t="s">
        <v>14</v>
      </c>
      <c r="D613">
        <f t="shared" si="22"/>
        <v>81.821394813387187</v>
      </c>
      <c r="E613">
        <f t="shared" si="23"/>
        <v>13.468999999999999</v>
      </c>
      <c r="H613">
        <v>2048</v>
      </c>
      <c r="I613">
        <f>ROUND('Hurdles2022$'!I613*Hurdles!$P$1,3)</f>
        <v>4.9029999999999996</v>
      </c>
      <c r="J613">
        <f>ROUND('Hurdles2022$'!J613*Hurdles!$P$1,3)</f>
        <v>13.468999999999999</v>
      </c>
      <c r="K613" t="str" cm="1">
        <f t="array" ref="K613">IF(OR(ISNUMBER(MATCH(B613&amp;C613,RemoteGen!$B:$B&amp;RemoteGen!$C:$C,0)),ISNUMBER(MATCH(C613&amp;B613,RemoteGen!$B:$B&amp;RemoteGen!$C:$C,0))),"Yes","")</f>
        <v>Yes</v>
      </c>
      <c r="L613" t="str">
        <f>IF(AND(ISNUMBER(MATCH(B613,Regions!A:A,0)),ISNUMBER(MATCH(C613,Regions!A:A,0))),"Yes","")</f>
        <v/>
      </c>
      <c r="M613" t="str">
        <f>IF(AND(ISNUMBER(MATCH(B613,Regions!A:A,0)),ISNUMBER(MATCH(C613,Regions!A:A,0))),"",IF(OR(ISNUMBER(MATCH(B613,Regions!A:A,0)),ISNUMBER(MATCH(C613,Regions!A:A,0))),"Yes",""))</f>
        <v>Yes</v>
      </c>
      <c r="N613" t="str">
        <f>IF(M613="Yes",IF(ISNUMBER(MATCH(B613,Regions!B:B,0)),"Yes",""),"")</f>
        <v>Yes</v>
      </c>
      <c r="O613" t="str">
        <f>IF(M613="Yes",IF(ISNUMBER(MATCH(C613,Regions!B:B,0)),"Yes",""),"")</f>
        <v/>
      </c>
    </row>
    <row r="614" spans="1:15" x14ac:dyDescent="0.25">
      <c r="A614" t="s">
        <v>193</v>
      </c>
      <c r="B614" t="s">
        <v>8</v>
      </c>
      <c r="C614" t="s">
        <v>15</v>
      </c>
      <c r="D614">
        <f t="shared" si="22"/>
        <v>81.821394813387187</v>
      </c>
      <c r="E614">
        <f t="shared" si="23"/>
        <v>13.468999999999999</v>
      </c>
      <c r="H614">
        <v>2048</v>
      </c>
      <c r="I614">
        <f>ROUND('Hurdles2022$'!I614*Hurdles!$P$1,3)</f>
        <v>4.9029999999999996</v>
      </c>
      <c r="J614">
        <f>ROUND('Hurdles2022$'!J614*Hurdles!$P$1,3)</f>
        <v>13.468999999999999</v>
      </c>
      <c r="K614" t="str" cm="1">
        <f t="array" ref="K614">IF(OR(ISNUMBER(MATCH(B614&amp;C614,RemoteGen!$B:$B&amp;RemoteGen!$C:$C,0)),ISNUMBER(MATCH(C614&amp;B614,RemoteGen!$B:$B&amp;RemoteGen!$C:$C,0))),"Yes","")</f>
        <v>Yes</v>
      </c>
      <c r="L614" t="str">
        <f>IF(AND(ISNUMBER(MATCH(B614,Regions!A:A,0)),ISNUMBER(MATCH(C614,Regions!A:A,0))),"Yes","")</f>
        <v/>
      </c>
      <c r="M614" t="str">
        <f>IF(AND(ISNUMBER(MATCH(B614,Regions!A:A,0)),ISNUMBER(MATCH(C614,Regions!A:A,0))),"",IF(OR(ISNUMBER(MATCH(B614,Regions!A:A,0)),ISNUMBER(MATCH(C614,Regions!A:A,0))),"Yes",""))</f>
        <v>Yes</v>
      </c>
      <c r="N614" t="str">
        <f>IF(M614="Yes",IF(ISNUMBER(MATCH(B614,Regions!B:B,0)),"Yes",""),"")</f>
        <v>Yes</v>
      </c>
      <c r="O614" t="str">
        <f>IF(M614="Yes",IF(ISNUMBER(MATCH(C614,Regions!B:B,0)),"Yes",""),"")</f>
        <v/>
      </c>
    </row>
    <row r="615" spans="1:15" x14ac:dyDescent="0.25">
      <c r="A615" t="s">
        <v>193</v>
      </c>
      <c r="B615" t="s">
        <v>23</v>
      </c>
      <c r="C615" t="s">
        <v>9</v>
      </c>
      <c r="D615">
        <f t="shared" si="22"/>
        <v>79.786394813387176</v>
      </c>
      <c r="E615">
        <f t="shared" si="23"/>
        <v>4.1210000000000004</v>
      </c>
      <c r="H615">
        <v>2048</v>
      </c>
      <c r="I615">
        <f>ROUND('Hurdles2022$'!I615*Hurdles!$P$1,3)</f>
        <v>2.8679999999999999</v>
      </c>
      <c r="J615">
        <f>ROUND('Hurdles2022$'!J615*Hurdles!$P$1,3)</f>
        <v>4.1210000000000004</v>
      </c>
      <c r="K615" t="str" cm="1">
        <f t="array" ref="K615">IF(OR(ISNUMBER(MATCH(B615&amp;C615,RemoteGen!$B:$B&amp;RemoteGen!$C:$C,0)),ISNUMBER(MATCH(C615&amp;B615,RemoteGen!$B:$B&amp;RemoteGen!$C:$C,0))),"Yes","")</f>
        <v/>
      </c>
      <c r="L615" t="str">
        <f>IF(AND(ISNUMBER(MATCH(B615,Regions!A:A,0)),ISNUMBER(MATCH(C615,Regions!A:A,0))),"Yes","")</f>
        <v/>
      </c>
      <c r="M615" t="str">
        <f>IF(AND(ISNUMBER(MATCH(B615,Regions!A:A,0)),ISNUMBER(MATCH(C615,Regions!A:A,0))),"",IF(OR(ISNUMBER(MATCH(B615,Regions!A:A,0)),ISNUMBER(MATCH(C615,Regions!A:A,0))),"Yes",""))</f>
        <v>Yes</v>
      </c>
      <c r="N615" t="str">
        <f>IF(M615="Yes",IF(ISNUMBER(MATCH(B615,Regions!B:B,0)),"Yes",""),"")</f>
        <v>Yes</v>
      </c>
      <c r="O615" t="str">
        <f>IF(M615="Yes",IF(ISNUMBER(MATCH(C615,Regions!B:B,0)),"Yes",""),"")</f>
        <v/>
      </c>
    </row>
    <row r="616" spans="1:15" x14ac:dyDescent="0.25">
      <c r="A616" t="s">
        <v>193</v>
      </c>
      <c r="B616" t="s">
        <v>9</v>
      </c>
      <c r="C616" t="s">
        <v>16</v>
      </c>
      <c r="D616">
        <f t="shared" si="22"/>
        <v>4.1210000000000004</v>
      </c>
      <c r="E616">
        <f t="shared" si="23"/>
        <v>81.821394813387187</v>
      </c>
      <c r="H616">
        <v>2048</v>
      </c>
      <c r="I616">
        <f>ROUND('Hurdles2022$'!I616*Hurdles!$P$1,3)</f>
        <v>4.1210000000000004</v>
      </c>
      <c r="J616">
        <f>ROUND('Hurdles2022$'!J616*Hurdles!$P$1,3)</f>
        <v>4.9029999999999996</v>
      </c>
      <c r="K616" t="str" cm="1">
        <f t="array" ref="K616">IF(OR(ISNUMBER(MATCH(B616&amp;C616,RemoteGen!$B:$B&amp;RemoteGen!$C:$C,0)),ISNUMBER(MATCH(C616&amp;B616,RemoteGen!$B:$B&amp;RemoteGen!$C:$C,0))),"Yes","")</f>
        <v>Yes</v>
      </c>
      <c r="L616" t="str">
        <f>IF(AND(ISNUMBER(MATCH(B616,Regions!A:A,0)),ISNUMBER(MATCH(C616,Regions!A:A,0))),"Yes","")</f>
        <v/>
      </c>
      <c r="M616" t="str">
        <f>IF(AND(ISNUMBER(MATCH(B616,Regions!A:A,0)),ISNUMBER(MATCH(C616,Regions!A:A,0))),"",IF(OR(ISNUMBER(MATCH(B616,Regions!A:A,0)),ISNUMBER(MATCH(C616,Regions!A:A,0))),"Yes",""))</f>
        <v>Yes</v>
      </c>
      <c r="N616" t="str">
        <f>IF(M616="Yes",IF(ISNUMBER(MATCH(B616,Regions!B:B,0)),"Yes",""),"")</f>
        <v/>
      </c>
      <c r="O616" t="str">
        <f>IF(M616="Yes",IF(ISNUMBER(MATCH(C616,Regions!B:B,0)),"Yes",""),"")</f>
        <v>Yes</v>
      </c>
    </row>
    <row r="617" spans="1:15" x14ac:dyDescent="0.25">
      <c r="A617" t="s">
        <v>193</v>
      </c>
      <c r="B617" t="s">
        <v>24</v>
      </c>
      <c r="C617" t="s">
        <v>20</v>
      </c>
      <c r="D617">
        <f t="shared" si="22"/>
        <v>7.25</v>
      </c>
      <c r="E617">
        <f t="shared" si="23"/>
        <v>79.289394813387176</v>
      </c>
      <c r="H617">
        <v>2048</v>
      </c>
      <c r="I617">
        <f>ROUND('Hurdles2022$'!I617*Hurdles!$P$1,3)</f>
        <v>7.25</v>
      </c>
      <c r="J617">
        <f>ROUND('Hurdles2022$'!J617*Hurdles!$P$1,3)</f>
        <v>2.371</v>
      </c>
      <c r="K617" t="str" cm="1">
        <f t="array" ref="K617">IF(OR(ISNUMBER(MATCH(B617&amp;C617,RemoteGen!$B:$B&amp;RemoteGen!$C:$C,0)),ISNUMBER(MATCH(C617&amp;B617,RemoteGen!$B:$B&amp;RemoteGen!$C:$C,0))),"Yes","")</f>
        <v/>
      </c>
      <c r="L617" t="str">
        <f>IF(AND(ISNUMBER(MATCH(B617,Regions!A:A,0)),ISNUMBER(MATCH(C617,Regions!A:A,0))),"Yes","")</f>
        <v/>
      </c>
      <c r="M617" t="str">
        <f>IF(AND(ISNUMBER(MATCH(B617,Regions!A:A,0)),ISNUMBER(MATCH(C617,Regions!A:A,0))),"",IF(OR(ISNUMBER(MATCH(B617,Regions!A:A,0)),ISNUMBER(MATCH(C617,Regions!A:A,0))),"Yes",""))</f>
        <v>Yes</v>
      </c>
      <c r="N617" t="str">
        <f>IF(M617="Yes",IF(ISNUMBER(MATCH(B617,Regions!B:B,0)),"Yes",""),"")</f>
        <v/>
      </c>
      <c r="O617" t="str">
        <f>IF(M617="Yes",IF(ISNUMBER(MATCH(C617,Regions!B:B,0)),"Yes",""),"")</f>
        <v>Yes</v>
      </c>
    </row>
    <row r="618" spans="1:15" x14ac:dyDescent="0.25">
      <c r="A618" t="s">
        <v>193</v>
      </c>
      <c r="B618" t="s">
        <v>25</v>
      </c>
      <c r="C618" t="s">
        <v>20</v>
      </c>
      <c r="D618">
        <f t="shared" si="22"/>
        <v>3.141</v>
      </c>
      <c r="E618">
        <f t="shared" si="23"/>
        <v>79.289394813387176</v>
      </c>
      <c r="H618">
        <v>2048</v>
      </c>
      <c r="I618">
        <f>ROUND('Hurdles2022$'!I618*Hurdles!$P$1,3)</f>
        <v>3.141</v>
      </c>
      <c r="J618">
        <f>ROUND('Hurdles2022$'!J618*Hurdles!$P$1,3)</f>
        <v>2.371</v>
      </c>
      <c r="K618" t="str" cm="1">
        <f t="array" ref="K618">IF(OR(ISNUMBER(MATCH(B618&amp;C618,RemoteGen!$B:$B&amp;RemoteGen!$C:$C,0)),ISNUMBER(MATCH(C618&amp;B618,RemoteGen!$B:$B&amp;RemoteGen!$C:$C,0))),"Yes","")</f>
        <v/>
      </c>
      <c r="L618" t="str">
        <f>IF(AND(ISNUMBER(MATCH(B618,Regions!A:A,0)),ISNUMBER(MATCH(C618,Regions!A:A,0))),"Yes","")</f>
        <v/>
      </c>
      <c r="M618" t="str">
        <f>IF(AND(ISNUMBER(MATCH(B618,Regions!A:A,0)),ISNUMBER(MATCH(C618,Regions!A:A,0))),"",IF(OR(ISNUMBER(MATCH(B618,Regions!A:A,0)),ISNUMBER(MATCH(C618,Regions!A:A,0))),"Yes",""))</f>
        <v>Yes</v>
      </c>
      <c r="N618" t="str">
        <f>IF(M618="Yes",IF(ISNUMBER(MATCH(B618,Regions!B:B,0)),"Yes",""),"")</f>
        <v/>
      </c>
      <c r="O618" t="str">
        <f>IF(M618="Yes",IF(ISNUMBER(MATCH(C618,Regions!B:B,0)),"Yes",""),"")</f>
        <v>Yes</v>
      </c>
    </row>
    <row r="619" spans="1:15" x14ac:dyDescent="0.25">
      <c r="A619" t="s">
        <v>193</v>
      </c>
      <c r="B619" t="s">
        <v>25</v>
      </c>
      <c r="C619" t="s">
        <v>26</v>
      </c>
      <c r="D619">
        <f t="shared" si="22"/>
        <v>13.63</v>
      </c>
      <c r="E619">
        <f t="shared" si="23"/>
        <v>85.558394813387181</v>
      </c>
      <c r="H619">
        <v>2048</v>
      </c>
      <c r="I619">
        <f>ROUND('Hurdles2022$'!I619*Hurdles!$P$1,3)</f>
        <v>13.63</v>
      </c>
      <c r="J619">
        <f>ROUND('Hurdles2022$'!J619*Hurdles!$P$1,3)</f>
        <v>8.64</v>
      </c>
      <c r="K619" t="str" cm="1">
        <f t="array" ref="K619">IF(OR(ISNUMBER(MATCH(B619&amp;C619,RemoteGen!$B:$B&amp;RemoteGen!$C:$C,0)),ISNUMBER(MATCH(C619&amp;B619,RemoteGen!$B:$B&amp;RemoteGen!$C:$C,0))),"Yes","")</f>
        <v>Yes</v>
      </c>
      <c r="L619" t="str">
        <f>IF(AND(ISNUMBER(MATCH(B619,Regions!A:A,0)),ISNUMBER(MATCH(C619,Regions!A:A,0))),"Yes","")</f>
        <v/>
      </c>
      <c r="M619" t="str">
        <f>IF(AND(ISNUMBER(MATCH(B619,Regions!A:A,0)),ISNUMBER(MATCH(C619,Regions!A:A,0))),"",IF(OR(ISNUMBER(MATCH(B619,Regions!A:A,0)),ISNUMBER(MATCH(C619,Regions!A:A,0))),"Yes",""))</f>
        <v>Yes</v>
      </c>
      <c r="N619" t="str">
        <f>IF(M619="Yes",IF(ISNUMBER(MATCH(B619,Regions!B:B,0)),"Yes",""),"")</f>
        <v/>
      </c>
      <c r="O619" t="str">
        <f>IF(M619="Yes",IF(ISNUMBER(MATCH(C619,Regions!B:B,0)),"Yes",""),"")</f>
        <v>Yes</v>
      </c>
    </row>
    <row r="620" spans="1:15" x14ac:dyDescent="0.25">
      <c r="A620" t="s">
        <v>193</v>
      </c>
      <c r="B620" t="s">
        <v>26</v>
      </c>
      <c r="C620" t="s">
        <v>27</v>
      </c>
      <c r="D620">
        <f t="shared" si="22"/>
        <v>85.558394813387181</v>
      </c>
      <c r="E620">
        <f t="shared" si="23"/>
        <v>13.468999999999999</v>
      </c>
      <c r="H620">
        <v>2048</v>
      </c>
      <c r="I620">
        <f>ROUND('Hurdles2022$'!I620*Hurdles!$P$1,3)</f>
        <v>8.64</v>
      </c>
      <c r="J620">
        <f>ROUND('Hurdles2022$'!J620*Hurdles!$P$1,3)</f>
        <v>13.468999999999999</v>
      </c>
      <c r="K620" t="str" cm="1">
        <f t="array" ref="K620">IF(OR(ISNUMBER(MATCH(B620&amp;C620,RemoteGen!$B:$B&amp;RemoteGen!$C:$C,0)),ISNUMBER(MATCH(C620&amp;B620,RemoteGen!$B:$B&amp;RemoteGen!$C:$C,0))),"Yes","")</f>
        <v/>
      </c>
      <c r="L620" t="str">
        <f>IF(AND(ISNUMBER(MATCH(B620,Regions!A:A,0)),ISNUMBER(MATCH(C620,Regions!A:A,0))),"Yes","")</f>
        <v/>
      </c>
      <c r="M620" t="str">
        <f>IF(AND(ISNUMBER(MATCH(B620,Regions!A:A,0)),ISNUMBER(MATCH(C620,Regions!A:A,0))),"",IF(OR(ISNUMBER(MATCH(B620,Regions!A:A,0)),ISNUMBER(MATCH(C620,Regions!A:A,0))),"Yes",""))</f>
        <v>Yes</v>
      </c>
      <c r="N620" t="str">
        <f>IF(M620="Yes",IF(ISNUMBER(MATCH(B620,Regions!B:B,0)),"Yes",""),"")</f>
        <v>Yes</v>
      </c>
      <c r="O620" t="str">
        <f>IF(M620="Yes",IF(ISNUMBER(MATCH(C620,Regions!B:B,0)),"Yes",""),"")</f>
        <v/>
      </c>
    </row>
    <row r="621" spans="1:15" x14ac:dyDescent="0.25">
      <c r="A621" t="s">
        <v>193</v>
      </c>
      <c r="B621" t="s">
        <v>26</v>
      </c>
      <c r="C621" t="s">
        <v>14</v>
      </c>
      <c r="D621">
        <f t="shared" si="22"/>
        <v>85.558394813387181</v>
      </c>
      <c r="E621">
        <f t="shared" si="23"/>
        <v>13.468999999999999</v>
      </c>
      <c r="H621">
        <v>2048</v>
      </c>
      <c r="I621">
        <f>ROUND('Hurdles2022$'!I621*Hurdles!$P$1,3)</f>
        <v>8.64</v>
      </c>
      <c r="J621">
        <f>ROUND('Hurdles2022$'!J621*Hurdles!$P$1,3)</f>
        <v>13.468999999999999</v>
      </c>
      <c r="K621" t="str" cm="1">
        <f t="array" ref="K621">IF(OR(ISNUMBER(MATCH(B621&amp;C621,RemoteGen!$B:$B&amp;RemoteGen!$C:$C,0)),ISNUMBER(MATCH(C621&amp;B621,RemoteGen!$B:$B&amp;RemoteGen!$C:$C,0))),"Yes","")</f>
        <v>Yes</v>
      </c>
      <c r="L621" t="str">
        <f>IF(AND(ISNUMBER(MATCH(B621,Regions!A:A,0)),ISNUMBER(MATCH(C621,Regions!A:A,0))),"Yes","")</f>
        <v/>
      </c>
      <c r="M621" t="str">
        <f>IF(AND(ISNUMBER(MATCH(B621,Regions!A:A,0)),ISNUMBER(MATCH(C621,Regions!A:A,0))),"",IF(OR(ISNUMBER(MATCH(B621,Regions!A:A,0)),ISNUMBER(MATCH(C621,Regions!A:A,0))),"Yes",""))</f>
        <v>Yes</v>
      </c>
      <c r="N621" t="str">
        <f>IF(M621="Yes",IF(ISNUMBER(MATCH(B621,Regions!B:B,0)),"Yes",""),"")</f>
        <v>Yes</v>
      </c>
      <c r="O621" t="str">
        <f>IF(M621="Yes",IF(ISNUMBER(MATCH(C621,Regions!B:B,0)),"Yes",""),"")</f>
        <v/>
      </c>
    </row>
    <row r="622" spans="1:15" x14ac:dyDescent="0.25">
      <c r="A622" t="s">
        <v>193</v>
      </c>
      <c r="B622" t="s">
        <v>11</v>
      </c>
      <c r="C622" t="s">
        <v>24</v>
      </c>
      <c r="D622">
        <f t="shared" ref="D622:D674" si="24">I622+IF(N622="Yes",INDEX($X:$X,MATCH($H622,$S:$S,0)),0)</f>
        <v>80.741394813387174</v>
      </c>
      <c r="E622">
        <f t="shared" ref="E622:E674" si="25">J622+IF(O622="Yes",INDEX($X:$X,MATCH($H622,$S:$S,0)),0)</f>
        <v>7.25</v>
      </c>
      <c r="H622">
        <v>2048</v>
      </c>
      <c r="I622">
        <f>ROUND('Hurdles2022$'!I622*Hurdles!$P$1,3)</f>
        <v>3.823</v>
      </c>
      <c r="J622">
        <f>ROUND('Hurdles2022$'!J622*Hurdles!$P$1,3)</f>
        <v>7.25</v>
      </c>
      <c r="K622" t="str" cm="1">
        <f t="array" ref="K622">IF(OR(ISNUMBER(MATCH(B622&amp;C622,RemoteGen!$B:$B&amp;RemoteGen!$C:$C,0)),ISNUMBER(MATCH(C622&amp;B622,RemoteGen!$B:$B&amp;RemoteGen!$C:$C,0))),"Yes","")</f>
        <v/>
      </c>
      <c r="L622" t="str">
        <f>IF(AND(ISNUMBER(MATCH(B622,Regions!A:A,0)),ISNUMBER(MATCH(C622,Regions!A:A,0))),"Yes","")</f>
        <v/>
      </c>
      <c r="M622" t="str">
        <f>IF(AND(ISNUMBER(MATCH(B622,Regions!A:A,0)),ISNUMBER(MATCH(C622,Regions!A:A,0))),"",IF(OR(ISNUMBER(MATCH(B622,Regions!A:A,0)),ISNUMBER(MATCH(C622,Regions!A:A,0))),"Yes",""))</f>
        <v>Yes</v>
      </c>
      <c r="N622" t="str">
        <f>IF(M622="Yes",IF(ISNUMBER(MATCH(B622,Regions!B:B,0)),"Yes",""),"")</f>
        <v>Yes</v>
      </c>
      <c r="O622" t="str">
        <f>IF(M622="Yes",IF(ISNUMBER(MATCH(C622,Regions!B:B,0)),"Yes",""),"")</f>
        <v/>
      </c>
    </row>
    <row r="623" spans="1:15" x14ac:dyDescent="0.25">
      <c r="A623" t="s">
        <v>193</v>
      </c>
      <c r="B623" t="s">
        <v>30</v>
      </c>
      <c r="C623" t="s">
        <v>27</v>
      </c>
      <c r="D623">
        <f t="shared" si="24"/>
        <v>80.741394813387174</v>
      </c>
      <c r="E623">
        <f t="shared" si="25"/>
        <v>13.468999999999999</v>
      </c>
      <c r="H623">
        <v>2048</v>
      </c>
      <c r="I623">
        <f>ROUND('Hurdles2022$'!I623*Hurdles!$P$1,3)</f>
        <v>3.823</v>
      </c>
      <c r="J623">
        <f>ROUND('Hurdles2022$'!J623*Hurdles!$P$1,3)</f>
        <v>13.468999999999999</v>
      </c>
      <c r="K623" t="str" cm="1">
        <f t="array" ref="K623">IF(OR(ISNUMBER(MATCH(B623&amp;C623,RemoteGen!$B:$B&amp;RemoteGen!$C:$C,0)),ISNUMBER(MATCH(C623&amp;B623,RemoteGen!$B:$B&amp;RemoteGen!$C:$C,0))),"Yes","")</f>
        <v>Yes</v>
      </c>
      <c r="L623" t="str">
        <f>IF(AND(ISNUMBER(MATCH(B623,Regions!A:A,0)),ISNUMBER(MATCH(C623,Regions!A:A,0))),"Yes","")</f>
        <v/>
      </c>
      <c r="M623" t="str">
        <f>IF(AND(ISNUMBER(MATCH(B623,Regions!A:A,0)),ISNUMBER(MATCH(C623,Regions!A:A,0))),"",IF(OR(ISNUMBER(MATCH(B623,Regions!A:A,0)),ISNUMBER(MATCH(C623,Regions!A:A,0))),"Yes",""))</f>
        <v>Yes</v>
      </c>
      <c r="N623" t="str">
        <f>IF(M623="Yes",IF(ISNUMBER(MATCH(B623,Regions!B:B,0)),"Yes",""),"")</f>
        <v>Yes</v>
      </c>
      <c r="O623" t="str">
        <f>IF(M623="Yes",IF(ISNUMBER(MATCH(C623,Regions!B:B,0)),"Yes",""),"")</f>
        <v/>
      </c>
    </row>
    <row r="624" spans="1:15" x14ac:dyDescent="0.25">
      <c r="A624" t="s">
        <v>193</v>
      </c>
      <c r="B624" t="s">
        <v>27</v>
      </c>
      <c r="C624" t="s">
        <v>20</v>
      </c>
      <c r="D624">
        <f t="shared" si="24"/>
        <v>13.468999999999999</v>
      </c>
      <c r="E624">
        <f t="shared" si="25"/>
        <v>79.289394813387176</v>
      </c>
      <c r="H624">
        <v>2048</v>
      </c>
      <c r="I624">
        <f>ROUND('Hurdles2022$'!I624*Hurdles!$P$1,3)</f>
        <v>13.468999999999999</v>
      </c>
      <c r="J624">
        <f>ROUND('Hurdles2022$'!J624*Hurdles!$P$1,3)</f>
        <v>2.371</v>
      </c>
      <c r="K624" t="str" cm="1">
        <f t="array" ref="K624">IF(OR(ISNUMBER(MATCH(B624&amp;C624,RemoteGen!$B:$B&amp;RemoteGen!$C:$C,0)),ISNUMBER(MATCH(C624&amp;B624,RemoteGen!$B:$B&amp;RemoteGen!$C:$C,0))),"Yes","")</f>
        <v>Yes</v>
      </c>
      <c r="L624" t="str">
        <f>IF(AND(ISNUMBER(MATCH(B624,Regions!A:A,0)),ISNUMBER(MATCH(C624,Regions!A:A,0))),"Yes","")</f>
        <v/>
      </c>
      <c r="M624" t="str">
        <f>IF(AND(ISNUMBER(MATCH(B624,Regions!A:A,0)),ISNUMBER(MATCH(C624,Regions!A:A,0))),"",IF(OR(ISNUMBER(MATCH(B624,Regions!A:A,0)),ISNUMBER(MATCH(C624,Regions!A:A,0))),"Yes",""))</f>
        <v>Yes</v>
      </c>
      <c r="N624" t="str">
        <f>IF(M624="Yes",IF(ISNUMBER(MATCH(B624,Regions!B:B,0)),"Yes",""),"")</f>
        <v/>
      </c>
      <c r="O624" t="str">
        <f>IF(M624="Yes",IF(ISNUMBER(MATCH(C624,Regions!B:B,0)),"Yes",""),"")</f>
        <v>Yes</v>
      </c>
    </row>
    <row r="625" spans="1:15" x14ac:dyDescent="0.25">
      <c r="A625" t="s">
        <v>193</v>
      </c>
      <c r="B625" t="s">
        <v>22</v>
      </c>
      <c r="C625" t="s">
        <v>27</v>
      </c>
      <c r="D625">
        <f t="shared" si="24"/>
        <v>80.059394813387186</v>
      </c>
      <c r="E625">
        <f t="shared" si="25"/>
        <v>13.63</v>
      </c>
      <c r="H625">
        <v>2048</v>
      </c>
      <c r="I625">
        <f>ROUND('Hurdles2022$'!I625*Hurdles!$P$1,3)</f>
        <v>3.141</v>
      </c>
      <c r="J625">
        <f>ROUND('Hurdles2022$'!J625*Hurdles!$P$1,3)</f>
        <v>13.63</v>
      </c>
      <c r="K625" t="str" cm="1">
        <f t="array" ref="K625">IF(OR(ISNUMBER(MATCH(B625&amp;C625,RemoteGen!$B:$B&amp;RemoteGen!$C:$C,0)),ISNUMBER(MATCH(C625&amp;B625,RemoteGen!$B:$B&amp;RemoteGen!$C:$C,0))),"Yes","")</f>
        <v>Yes</v>
      </c>
      <c r="L625" t="str">
        <f>IF(AND(ISNUMBER(MATCH(B625,Regions!A:A,0)),ISNUMBER(MATCH(C625,Regions!A:A,0))),"Yes","")</f>
        <v/>
      </c>
      <c r="M625" t="str">
        <f>IF(AND(ISNUMBER(MATCH(B625,Regions!A:A,0)),ISNUMBER(MATCH(C625,Regions!A:A,0))),"",IF(OR(ISNUMBER(MATCH(B625,Regions!A:A,0)),ISNUMBER(MATCH(C625,Regions!A:A,0))),"Yes",""))</f>
        <v>Yes</v>
      </c>
      <c r="N625" t="str">
        <f>IF(M625="Yes",IF(ISNUMBER(MATCH(B625,Regions!B:B,0)),"Yes",""),"")</f>
        <v>Yes</v>
      </c>
      <c r="O625" t="str">
        <f>IF(M625="Yes",IF(ISNUMBER(MATCH(C625,Regions!B:B,0)),"Yes",""),"")</f>
        <v/>
      </c>
    </row>
    <row r="626" spans="1:15" x14ac:dyDescent="0.25">
      <c r="A626" t="s">
        <v>193</v>
      </c>
      <c r="B626" t="s">
        <v>14</v>
      </c>
      <c r="C626" t="s">
        <v>13</v>
      </c>
      <c r="D626">
        <f t="shared" si="24"/>
        <v>13.63</v>
      </c>
      <c r="E626">
        <f t="shared" si="25"/>
        <v>82.082394813387182</v>
      </c>
      <c r="H626">
        <v>2048</v>
      </c>
      <c r="I626">
        <f>ROUND('Hurdles2022$'!I626*Hurdles!$P$1,3)</f>
        <v>13.63</v>
      </c>
      <c r="J626">
        <f>ROUND('Hurdles2022$'!J626*Hurdles!$P$1,3)</f>
        <v>5.1639999999999997</v>
      </c>
      <c r="K626" t="str" cm="1">
        <f t="array" ref="K626">IF(OR(ISNUMBER(MATCH(B626&amp;C626,RemoteGen!$B:$B&amp;RemoteGen!$C:$C,0)),ISNUMBER(MATCH(C626&amp;B626,RemoteGen!$B:$B&amp;RemoteGen!$C:$C,0))),"Yes","")</f>
        <v/>
      </c>
      <c r="L626" t="str">
        <f>IF(AND(ISNUMBER(MATCH(B626,Regions!A:A,0)),ISNUMBER(MATCH(C626,Regions!A:A,0))),"Yes","")</f>
        <v/>
      </c>
      <c r="M626" t="str">
        <f>IF(AND(ISNUMBER(MATCH(B626,Regions!A:A,0)),ISNUMBER(MATCH(C626,Regions!A:A,0))),"",IF(OR(ISNUMBER(MATCH(B626,Regions!A:A,0)),ISNUMBER(MATCH(C626,Regions!A:A,0))),"Yes",""))</f>
        <v>Yes</v>
      </c>
      <c r="N626" t="str">
        <f>IF(M626="Yes",IF(ISNUMBER(MATCH(B626,Regions!B:B,0)),"Yes",""),"")</f>
        <v/>
      </c>
      <c r="O626" t="str">
        <f>IF(M626="Yes",IF(ISNUMBER(MATCH(C626,Regions!B:B,0)),"Yes",""),"")</f>
        <v>Yes</v>
      </c>
    </row>
    <row r="627" spans="1:15" x14ac:dyDescent="0.25">
      <c r="A627" t="s">
        <v>193</v>
      </c>
      <c r="B627" t="s">
        <v>14</v>
      </c>
      <c r="C627" t="s">
        <v>18</v>
      </c>
      <c r="D627">
        <f t="shared" si="24"/>
        <v>13.468999999999999</v>
      </c>
      <c r="E627">
        <f t="shared" si="25"/>
        <v>79.289394813387176</v>
      </c>
      <c r="H627">
        <v>2048</v>
      </c>
      <c r="I627">
        <f>ROUND('Hurdles2022$'!I627*Hurdles!$P$1,3)</f>
        <v>13.468999999999999</v>
      </c>
      <c r="J627">
        <f>ROUND('Hurdles2022$'!J627*Hurdles!$P$1,3)</f>
        <v>2.371</v>
      </c>
      <c r="K627" t="str" cm="1">
        <f t="array" ref="K627">IF(OR(ISNUMBER(MATCH(B627&amp;C627,RemoteGen!$B:$B&amp;RemoteGen!$C:$C,0)),ISNUMBER(MATCH(C627&amp;B627,RemoteGen!$B:$B&amp;RemoteGen!$C:$C,0))),"Yes","")</f>
        <v>Yes</v>
      </c>
      <c r="L627" t="str">
        <f>IF(AND(ISNUMBER(MATCH(B627,Regions!A:A,0)),ISNUMBER(MATCH(C627,Regions!A:A,0))),"Yes","")</f>
        <v/>
      </c>
      <c r="M627" t="str">
        <f>IF(AND(ISNUMBER(MATCH(B627,Regions!A:A,0)),ISNUMBER(MATCH(C627,Regions!A:A,0))),"",IF(OR(ISNUMBER(MATCH(B627,Regions!A:A,0)),ISNUMBER(MATCH(C627,Regions!A:A,0))),"Yes",""))</f>
        <v>Yes</v>
      </c>
      <c r="N627" t="str">
        <f>IF(M627="Yes",IF(ISNUMBER(MATCH(B627,Regions!B:B,0)),"Yes",""),"")</f>
        <v/>
      </c>
      <c r="O627" t="str">
        <f>IF(M627="Yes",IF(ISNUMBER(MATCH(C627,Regions!B:B,0)),"Yes",""),"")</f>
        <v>Yes</v>
      </c>
    </row>
    <row r="628" spans="1:15" x14ac:dyDescent="0.25">
      <c r="A628" t="s">
        <v>193</v>
      </c>
      <c r="B628" t="s">
        <v>15</v>
      </c>
      <c r="C628" t="s">
        <v>23</v>
      </c>
      <c r="D628">
        <f t="shared" si="24"/>
        <v>13.468999999999999</v>
      </c>
      <c r="E628">
        <f t="shared" si="25"/>
        <v>79.786394813387176</v>
      </c>
      <c r="H628">
        <v>2048</v>
      </c>
      <c r="I628">
        <f>ROUND('Hurdles2022$'!I628*Hurdles!$P$1,3)</f>
        <v>13.468999999999999</v>
      </c>
      <c r="J628">
        <f>ROUND('Hurdles2022$'!J628*Hurdles!$P$1,3)</f>
        <v>2.8679999999999999</v>
      </c>
      <c r="K628" t="str" cm="1">
        <f t="array" ref="K628">IF(OR(ISNUMBER(MATCH(B628&amp;C628,RemoteGen!$B:$B&amp;RemoteGen!$C:$C,0)),ISNUMBER(MATCH(C628&amp;B628,RemoteGen!$B:$B&amp;RemoteGen!$C:$C,0))),"Yes","")</f>
        <v/>
      </c>
      <c r="L628" t="str">
        <f>IF(AND(ISNUMBER(MATCH(B628,Regions!A:A,0)),ISNUMBER(MATCH(C628,Regions!A:A,0))),"Yes","")</f>
        <v/>
      </c>
      <c r="M628" t="str">
        <f>IF(AND(ISNUMBER(MATCH(B628,Regions!A:A,0)),ISNUMBER(MATCH(C628,Regions!A:A,0))),"",IF(OR(ISNUMBER(MATCH(B628,Regions!A:A,0)),ISNUMBER(MATCH(C628,Regions!A:A,0))),"Yes",""))</f>
        <v>Yes</v>
      </c>
      <c r="N628" t="str">
        <f>IF(M628="Yes",IF(ISNUMBER(MATCH(B628,Regions!B:B,0)),"Yes",""),"")</f>
        <v/>
      </c>
      <c r="O628" t="str">
        <f>IF(M628="Yes",IF(ISNUMBER(MATCH(C628,Regions!B:B,0)),"Yes",""),"")</f>
        <v>Yes</v>
      </c>
    </row>
    <row r="629" spans="1:15" x14ac:dyDescent="0.25">
      <c r="A629" t="s">
        <v>193</v>
      </c>
      <c r="B629" t="s">
        <v>129</v>
      </c>
      <c r="C629" t="s">
        <v>20</v>
      </c>
      <c r="D629">
        <f t="shared" si="24"/>
        <v>3.141</v>
      </c>
      <c r="E629">
        <f t="shared" si="25"/>
        <v>79.289394813387176</v>
      </c>
      <c r="H629">
        <v>2048</v>
      </c>
      <c r="I629">
        <f>ROUND('Hurdles2022$'!I629*Hurdles!$P$1,3)</f>
        <v>3.141</v>
      </c>
      <c r="J629">
        <f>ROUND('Hurdles2022$'!J629*Hurdles!$P$1,3)</f>
        <v>2.371</v>
      </c>
      <c r="K629" t="str" cm="1">
        <f t="array" ref="K629">IF(OR(ISNUMBER(MATCH(B629&amp;C629,RemoteGen!$B:$B&amp;RemoteGen!$C:$C,0)),ISNUMBER(MATCH(C629&amp;B629,RemoteGen!$B:$B&amp;RemoteGen!$C:$C,0))),"Yes","")</f>
        <v/>
      </c>
      <c r="L629" t="str">
        <f>IF(AND(ISNUMBER(MATCH(B629,Regions!A:A,0)),ISNUMBER(MATCH(C629,Regions!A:A,0))),"Yes","")</f>
        <v/>
      </c>
      <c r="M629" t="str">
        <f>IF(AND(ISNUMBER(MATCH(B629,Regions!A:A,0)),ISNUMBER(MATCH(C629,Regions!A:A,0))),"",IF(OR(ISNUMBER(MATCH(B629,Regions!A:A,0)),ISNUMBER(MATCH(C629,Regions!A:A,0))),"Yes",""))</f>
        <v>Yes</v>
      </c>
      <c r="N629" t="str">
        <f>IF(M629="Yes",IF(ISNUMBER(MATCH(B629,Regions!B:B,0)),"Yes",""),"")</f>
        <v/>
      </c>
      <c r="O629" t="str">
        <f>IF(M629="Yes",IF(ISNUMBER(MATCH(C629,Regions!B:B,0)),"Yes",""),"")</f>
        <v>Yes</v>
      </c>
    </row>
    <row r="630" spans="1:15" x14ac:dyDescent="0.25">
      <c r="A630" t="s">
        <v>193</v>
      </c>
      <c r="B630" t="s">
        <v>129</v>
      </c>
      <c r="C630" t="s">
        <v>26</v>
      </c>
      <c r="D630">
        <f t="shared" si="24"/>
        <v>13.63</v>
      </c>
      <c r="E630">
        <f t="shared" si="25"/>
        <v>85.558394813387181</v>
      </c>
      <c r="H630">
        <v>2048</v>
      </c>
      <c r="I630">
        <f>ROUND('Hurdles2022$'!I630*Hurdles!$P$1,3)</f>
        <v>13.63</v>
      </c>
      <c r="J630">
        <f>ROUND('Hurdles2022$'!J630*Hurdles!$P$1,3)</f>
        <v>8.64</v>
      </c>
      <c r="K630" t="str" cm="1">
        <f t="array" ref="K630">IF(OR(ISNUMBER(MATCH(B630&amp;C630,RemoteGen!$B:$B&amp;RemoteGen!$C:$C,0)),ISNUMBER(MATCH(C630&amp;B630,RemoteGen!$B:$B&amp;RemoteGen!$C:$C,0))),"Yes","")</f>
        <v/>
      </c>
      <c r="L630" t="str">
        <f>IF(AND(ISNUMBER(MATCH(B630,Regions!A:A,0)),ISNUMBER(MATCH(C630,Regions!A:A,0))),"Yes","")</f>
        <v/>
      </c>
      <c r="M630" t="str">
        <f>IF(AND(ISNUMBER(MATCH(B630,Regions!A:A,0)),ISNUMBER(MATCH(C630,Regions!A:A,0))),"",IF(OR(ISNUMBER(MATCH(B630,Regions!A:A,0)),ISNUMBER(MATCH(C630,Regions!A:A,0))),"Yes",""))</f>
        <v>Yes</v>
      </c>
      <c r="N630" t="str">
        <f>IF(M630="Yes",IF(ISNUMBER(MATCH(B630,Regions!B:B,0)),"Yes",""),"")</f>
        <v/>
      </c>
      <c r="O630" t="str">
        <f>IF(M630="Yes",IF(ISNUMBER(MATCH(C630,Regions!B:B,0)),"Yes",""),"")</f>
        <v>Yes</v>
      </c>
    </row>
    <row r="631" spans="1:15" x14ac:dyDescent="0.25">
      <c r="A631" t="s">
        <v>193</v>
      </c>
      <c r="B631" t="s">
        <v>16</v>
      </c>
      <c r="C631" t="s">
        <v>14</v>
      </c>
      <c r="D631">
        <f t="shared" si="24"/>
        <v>79.426394813387176</v>
      </c>
      <c r="E631">
        <f t="shared" si="25"/>
        <v>13.468999999999999</v>
      </c>
      <c r="H631">
        <v>2048</v>
      </c>
      <c r="I631">
        <f>ROUND('Hurdles2022$'!I631*Hurdles!$P$1,3)</f>
        <v>2.508</v>
      </c>
      <c r="J631">
        <f>ROUND('Hurdles2022$'!J631*Hurdles!$P$1,3)</f>
        <v>13.468999999999999</v>
      </c>
      <c r="K631" t="str" cm="1">
        <f t="array" ref="K631">IF(OR(ISNUMBER(MATCH(B631&amp;C631,RemoteGen!$B:$B&amp;RemoteGen!$C:$C,0)),ISNUMBER(MATCH(C631&amp;B631,RemoteGen!$B:$B&amp;RemoteGen!$C:$C,0))),"Yes","")</f>
        <v>Yes</v>
      </c>
      <c r="L631" t="str">
        <f>IF(AND(ISNUMBER(MATCH(B631,Regions!A:A,0)),ISNUMBER(MATCH(C631,Regions!A:A,0))),"Yes","")</f>
        <v/>
      </c>
      <c r="M631" t="str">
        <f>IF(AND(ISNUMBER(MATCH(B631,Regions!A:A,0)),ISNUMBER(MATCH(C631,Regions!A:A,0))),"",IF(OR(ISNUMBER(MATCH(B631,Regions!A:A,0)),ISNUMBER(MATCH(C631,Regions!A:A,0))),"Yes",""))</f>
        <v>Yes</v>
      </c>
      <c r="N631" t="str">
        <f>IF(M631="Yes",IF(ISNUMBER(MATCH(B631,Regions!B:B,0)),"Yes",""),"")</f>
        <v>Yes</v>
      </c>
      <c r="O631" t="str">
        <f>IF(M631="Yes",IF(ISNUMBER(MATCH(C631,Regions!B:B,0)),"Yes",""),"")</f>
        <v/>
      </c>
    </row>
    <row r="632" spans="1:15" x14ac:dyDescent="0.25">
      <c r="A632" t="s">
        <v>193</v>
      </c>
      <c r="B632" t="s">
        <v>18</v>
      </c>
      <c r="C632" t="s">
        <v>9</v>
      </c>
      <c r="D632">
        <f t="shared" si="24"/>
        <v>79.289394813387176</v>
      </c>
      <c r="E632">
        <f t="shared" si="25"/>
        <v>4.1210000000000004</v>
      </c>
      <c r="H632">
        <v>2048</v>
      </c>
      <c r="I632">
        <f>ROUND('Hurdles2022$'!I632*Hurdles!$P$1,3)</f>
        <v>2.371</v>
      </c>
      <c r="J632">
        <f>ROUND('Hurdles2022$'!J632*Hurdles!$P$1,3)</f>
        <v>4.1210000000000004</v>
      </c>
      <c r="K632" t="str" cm="1">
        <f t="array" ref="K632">IF(OR(ISNUMBER(MATCH(B632&amp;C632,RemoteGen!$B:$B&amp;RemoteGen!$C:$C,0)),ISNUMBER(MATCH(C632&amp;B632,RemoteGen!$B:$B&amp;RemoteGen!$C:$C,0))),"Yes","")</f>
        <v/>
      </c>
      <c r="L632" t="str">
        <f>IF(AND(ISNUMBER(MATCH(B632,Regions!A:A,0)),ISNUMBER(MATCH(C632,Regions!A:A,0))),"Yes","")</f>
        <v/>
      </c>
      <c r="M632" t="str">
        <f>IF(AND(ISNUMBER(MATCH(B632,Regions!A:A,0)),ISNUMBER(MATCH(C632,Regions!A:A,0))),"",IF(OR(ISNUMBER(MATCH(B632,Regions!A:A,0)),ISNUMBER(MATCH(C632,Regions!A:A,0))),"Yes",""))</f>
        <v>Yes</v>
      </c>
      <c r="N632" t="str">
        <f>IF(M632="Yes",IF(ISNUMBER(MATCH(B632,Regions!B:B,0)),"Yes",""),"")</f>
        <v>Yes</v>
      </c>
      <c r="O632" t="str">
        <f>IF(M632="Yes",IF(ISNUMBER(MATCH(C632,Regions!B:B,0)),"Yes",""),"")</f>
        <v/>
      </c>
    </row>
    <row r="633" spans="1:15" x14ac:dyDescent="0.25">
      <c r="A633" t="s">
        <v>193</v>
      </c>
      <c r="B633" t="s">
        <v>8</v>
      </c>
      <c r="C633" t="s">
        <v>9</v>
      </c>
      <c r="D633">
        <f t="shared" si="24"/>
        <v>88.333737602574743</v>
      </c>
      <c r="E633">
        <f t="shared" si="25"/>
        <v>4.1210000000000004</v>
      </c>
      <c r="H633">
        <v>2049</v>
      </c>
      <c r="I633">
        <f>ROUND('Hurdles2022$'!I633*Hurdles!$P$1,3)</f>
        <v>4.9029999999999996</v>
      </c>
      <c r="J633">
        <f>ROUND('Hurdles2022$'!J633*Hurdles!$P$1,3)</f>
        <v>4.1210000000000004</v>
      </c>
      <c r="K633" t="str" cm="1">
        <f t="array" ref="K633">IF(OR(ISNUMBER(MATCH(B633&amp;C633,RemoteGen!$B:$B&amp;RemoteGen!$C:$C,0)),ISNUMBER(MATCH(C633&amp;B633,RemoteGen!$B:$B&amp;RemoteGen!$C:$C,0))),"Yes","")</f>
        <v>Yes</v>
      </c>
      <c r="L633" t="str">
        <f>IF(AND(ISNUMBER(MATCH(B633,Regions!A:A,0)),ISNUMBER(MATCH(C633,Regions!A:A,0))),"Yes","")</f>
        <v/>
      </c>
      <c r="M633" t="str">
        <f>IF(AND(ISNUMBER(MATCH(B633,Regions!A:A,0)),ISNUMBER(MATCH(C633,Regions!A:A,0))),"",IF(OR(ISNUMBER(MATCH(B633,Regions!A:A,0)),ISNUMBER(MATCH(C633,Regions!A:A,0))),"Yes",""))</f>
        <v>Yes</v>
      </c>
      <c r="N633" t="str">
        <f>IF(M633="Yes",IF(ISNUMBER(MATCH(B633,Regions!B:B,0)),"Yes",""),"")</f>
        <v>Yes</v>
      </c>
      <c r="O633" t="str">
        <f>IF(M633="Yes",IF(ISNUMBER(MATCH(C633,Regions!B:B,0)),"Yes",""),"")</f>
        <v/>
      </c>
    </row>
    <row r="634" spans="1:15" x14ac:dyDescent="0.25">
      <c r="A634" t="s">
        <v>193</v>
      </c>
      <c r="B634" t="s">
        <v>8</v>
      </c>
      <c r="C634" t="s">
        <v>14</v>
      </c>
      <c r="D634">
        <f t="shared" si="24"/>
        <v>88.333737602574743</v>
      </c>
      <c r="E634">
        <f t="shared" si="25"/>
        <v>13.468999999999999</v>
      </c>
      <c r="H634">
        <v>2049</v>
      </c>
      <c r="I634">
        <f>ROUND('Hurdles2022$'!I634*Hurdles!$P$1,3)</f>
        <v>4.9029999999999996</v>
      </c>
      <c r="J634">
        <f>ROUND('Hurdles2022$'!J634*Hurdles!$P$1,3)</f>
        <v>13.468999999999999</v>
      </c>
      <c r="K634" t="str" cm="1">
        <f t="array" ref="K634">IF(OR(ISNUMBER(MATCH(B634&amp;C634,RemoteGen!$B:$B&amp;RemoteGen!$C:$C,0)),ISNUMBER(MATCH(C634&amp;B634,RemoteGen!$B:$B&amp;RemoteGen!$C:$C,0))),"Yes","")</f>
        <v>Yes</v>
      </c>
      <c r="L634" t="str">
        <f>IF(AND(ISNUMBER(MATCH(B634,Regions!A:A,0)),ISNUMBER(MATCH(C634,Regions!A:A,0))),"Yes","")</f>
        <v/>
      </c>
      <c r="M634" t="str">
        <f>IF(AND(ISNUMBER(MATCH(B634,Regions!A:A,0)),ISNUMBER(MATCH(C634,Regions!A:A,0))),"",IF(OR(ISNUMBER(MATCH(B634,Regions!A:A,0)),ISNUMBER(MATCH(C634,Regions!A:A,0))),"Yes",""))</f>
        <v>Yes</v>
      </c>
      <c r="N634" t="str">
        <f>IF(M634="Yes",IF(ISNUMBER(MATCH(B634,Regions!B:B,0)),"Yes",""),"")</f>
        <v>Yes</v>
      </c>
      <c r="O634" t="str">
        <f>IF(M634="Yes",IF(ISNUMBER(MATCH(C634,Regions!B:B,0)),"Yes",""),"")</f>
        <v/>
      </c>
    </row>
    <row r="635" spans="1:15" x14ac:dyDescent="0.25">
      <c r="A635" t="s">
        <v>193</v>
      </c>
      <c r="B635" t="s">
        <v>8</v>
      </c>
      <c r="C635" t="s">
        <v>15</v>
      </c>
      <c r="D635">
        <f t="shared" si="24"/>
        <v>88.333737602574743</v>
      </c>
      <c r="E635">
        <f t="shared" si="25"/>
        <v>13.468999999999999</v>
      </c>
      <c r="H635">
        <v>2049</v>
      </c>
      <c r="I635">
        <f>ROUND('Hurdles2022$'!I635*Hurdles!$P$1,3)</f>
        <v>4.9029999999999996</v>
      </c>
      <c r="J635">
        <f>ROUND('Hurdles2022$'!J635*Hurdles!$P$1,3)</f>
        <v>13.468999999999999</v>
      </c>
      <c r="K635" t="str" cm="1">
        <f t="array" ref="K635">IF(OR(ISNUMBER(MATCH(B635&amp;C635,RemoteGen!$B:$B&amp;RemoteGen!$C:$C,0)),ISNUMBER(MATCH(C635&amp;B635,RemoteGen!$B:$B&amp;RemoteGen!$C:$C,0))),"Yes","")</f>
        <v>Yes</v>
      </c>
      <c r="L635" t="str">
        <f>IF(AND(ISNUMBER(MATCH(B635,Regions!A:A,0)),ISNUMBER(MATCH(C635,Regions!A:A,0))),"Yes","")</f>
        <v/>
      </c>
      <c r="M635" t="str">
        <f>IF(AND(ISNUMBER(MATCH(B635,Regions!A:A,0)),ISNUMBER(MATCH(C635,Regions!A:A,0))),"",IF(OR(ISNUMBER(MATCH(B635,Regions!A:A,0)),ISNUMBER(MATCH(C635,Regions!A:A,0))),"Yes",""))</f>
        <v>Yes</v>
      </c>
      <c r="N635" t="str">
        <f>IF(M635="Yes",IF(ISNUMBER(MATCH(B635,Regions!B:B,0)),"Yes",""),"")</f>
        <v>Yes</v>
      </c>
      <c r="O635" t="str">
        <f>IF(M635="Yes",IF(ISNUMBER(MATCH(C635,Regions!B:B,0)),"Yes",""),"")</f>
        <v/>
      </c>
    </row>
    <row r="636" spans="1:15" x14ac:dyDescent="0.25">
      <c r="A636" t="s">
        <v>193</v>
      </c>
      <c r="B636" t="s">
        <v>23</v>
      </c>
      <c r="C636" t="s">
        <v>9</v>
      </c>
      <c r="D636">
        <f t="shared" si="24"/>
        <v>86.298737602574732</v>
      </c>
      <c r="E636">
        <f t="shared" si="25"/>
        <v>4.1210000000000004</v>
      </c>
      <c r="H636">
        <v>2049</v>
      </c>
      <c r="I636">
        <f>ROUND('Hurdles2022$'!I636*Hurdles!$P$1,3)</f>
        <v>2.8679999999999999</v>
      </c>
      <c r="J636">
        <f>ROUND('Hurdles2022$'!J636*Hurdles!$P$1,3)</f>
        <v>4.1210000000000004</v>
      </c>
      <c r="K636" t="str" cm="1">
        <f t="array" ref="K636">IF(OR(ISNUMBER(MATCH(B636&amp;C636,RemoteGen!$B:$B&amp;RemoteGen!$C:$C,0)),ISNUMBER(MATCH(C636&amp;B636,RemoteGen!$B:$B&amp;RemoteGen!$C:$C,0))),"Yes","")</f>
        <v/>
      </c>
      <c r="L636" t="str">
        <f>IF(AND(ISNUMBER(MATCH(B636,Regions!A:A,0)),ISNUMBER(MATCH(C636,Regions!A:A,0))),"Yes","")</f>
        <v/>
      </c>
      <c r="M636" t="str">
        <f>IF(AND(ISNUMBER(MATCH(B636,Regions!A:A,0)),ISNUMBER(MATCH(C636,Regions!A:A,0))),"",IF(OR(ISNUMBER(MATCH(B636,Regions!A:A,0)),ISNUMBER(MATCH(C636,Regions!A:A,0))),"Yes",""))</f>
        <v>Yes</v>
      </c>
      <c r="N636" t="str">
        <f>IF(M636="Yes",IF(ISNUMBER(MATCH(B636,Regions!B:B,0)),"Yes",""),"")</f>
        <v>Yes</v>
      </c>
      <c r="O636" t="str">
        <f>IF(M636="Yes",IF(ISNUMBER(MATCH(C636,Regions!B:B,0)),"Yes",""),"")</f>
        <v/>
      </c>
    </row>
    <row r="637" spans="1:15" x14ac:dyDescent="0.25">
      <c r="A637" t="s">
        <v>193</v>
      </c>
      <c r="B637" t="s">
        <v>9</v>
      </c>
      <c r="C637" t="s">
        <v>16</v>
      </c>
      <c r="D637">
        <f t="shared" si="24"/>
        <v>4.1210000000000004</v>
      </c>
      <c r="E637">
        <f t="shared" si="25"/>
        <v>88.333737602574743</v>
      </c>
      <c r="H637">
        <v>2049</v>
      </c>
      <c r="I637">
        <f>ROUND('Hurdles2022$'!I637*Hurdles!$P$1,3)</f>
        <v>4.1210000000000004</v>
      </c>
      <c r="J637">
        <f>ROUND('Hurdles2022$'!J637*Hurdles!$P$1,3)</f>
        <v>4.9029999999999996</v>
      </c>
      <c r="K637" t="str" cm="1">
        <f t="array" ref="K637">IF(OR(ISNUMBER(MATCH(B637&amp;C637,RemoteGen!$B:$B&amp;RemoteGen!$C:$C,0)),ISNUMBER(MATCH(C637&amp;B637,RemoteGen!$B:$B&amp;RemoteGen!$C:$C,0))),"Yes","")</f>
        <v>Yes</v>
      </c>
      <c r="L637" t="str">
        <f>IF(AND(ISNUMBER(MATCH(B637,Regions!A:A,0)),ISNUMBER(MATCH(C637,Regions!A:A,0))),"Yes","")</f>
        <v/>
      </c>
      <c r="M637" t="str">
        <f>IF(AND(ISNUMBER(MATCH(B637,Regions!A:A,0)),ISNUMBER(MATCH(C637,Regions!A:A,0))),"",IF(OR(ISNUMBER(MATCH(B637,Regions!A:A,0)),ISNUMBER(MATCH(C637,Regions!A:A,0))),"Yes",""))</f>
        <v>Yes</v>
      </c>
      <c r="N637" t="str">
        <f>IF(M637="Yes",IF(ISNUMBER(MATCH(B637,Regions!B:B,0)),"Yes",""),"")</f>
        <v/>
      </c>
      <c r="O637" t="str">
        <f>IF(M637="Yes",IF(ISNUMBER(MATCH(C637,Regions!B:B,0)),"Yes",""),"")</f>
        <v>Yes</v>
      </c>
    </row>
    <row r="638" spans="1:15" x14ac:dyDescent="0.25">
      <c r="A638" t="s">
        <v>193</v>
      </c>
      <c r="B638" t="s">
        <v>24</v>
      </c>
      <c r="C638" t="s">
        <v>20</v>
      </c>
      <c r="D638">
        <f t="shared" si="24"/>
        <v>7.25</v>
      </c>
      <c r="E638">
        <f t="shared" si="25"/>
        <v>85.801737602574732</v>
      </c>
      <c r="H638">
        <v>2049</v>
      </c>
      <c r="I638">
        <f>ROUND('Hurdles2022$'!I638*Hurdles!$P$1,3)</f>
        <v>7.25</v>
      </c>
      <c r="J638">
        <f>ROUND('Hurdles2022$'!J638*Hurdles!$P$1,3)</f>
        <v>2.371</v>
      </c>
      <c r="K638" t="str" cm="1">
        <f t="array" ref="K638">IF(OR(ISNUMBER(MATCH(B638&amp;C638,RemoteGen!$B:$B&amp;RemoteGen!$C:$C,0)),ISNUMBER(MATCH(C638&amp;B638,RemoteGen!$B:$B&amp;RemoteGen!$C:$C,0))),"Yes","")</f>
        <v/>
      </c>
      <c r="L638" t="str">
        <f>IF(AND(ISNUMBER(MATCH(B638,Regions!A:A,0)),ISNUMBER(MATCH(C638,Regions!A:A,0))),"Yes","")</f>
        <v/>
      </c>
      <c r="M638" t="str">
        <f>IF(AND(ISNUMBER(MATCH(B638,Regions!A:A,0)),ISNUMBER(MATCH(C638,Regions!A:A,0))),"",IF(OR(ISNUMBER(MATCH(B638,Regions!A:A,0)),ISNUMBER(MATCH(C638,Regions!A:A,0))),"Yes",""))</f>
        <v>Yes</v>
      </c>
      <c r="N638" t="str">
        <f>IF(M638="Yes",IF(ISNUMBER(MATCH(B638,Regions!B:B,0)),"Yes",""),"")</f>
        <v/>
      </c>
      <c r="O638" t="str">
        <f>IF(M638="Yes",IF(ISNUMBER(MATCH(C638,Regions!B:B,0)),"Yes",""),"")</f>
        <v>Yes</v>
      </c>
    </row>
    <row r="639" spans="1:15" x14ac:dyDescent="0.25">
      <c r="A639" t="s">
        <v>193</v>
      </c>
      <c r="B639" t="s">
        <v>25</v>
      </c>
      <c r="C639" t="s">
        <v>20</v>
      </c>
      <c r="D639">
        <f t="shared" si="24"/>
        <v>3.141</v>
      </c>
      <c r="E639">
        <f t="shared" si="25"/>
        <v>85.801737602574732</v>
      </c>
      <c r="H639">
        <v>2049</v>
      </c>
      <c r="I639">
        <f>ROUND('Hurdles2022$'!I639*Hurdles!$P$1,3)</f>
        <v>3.141</v>
      </c>
      <c r="J639">
        <f>ROUND('Hurdles2022$'!J639*Hurdles!$P$1,3)</f>
        <v>2.371</v>
      </c>
      <c r="K639" t="str" cm="1">
        <f t="array" ref="K639">IF(OR(ISNUMBER(MATCH(B639&amp;C639,RemoteGen!$B:$B&amp;RemoteGen!$C:$C,0)),ISNUMBER(MATCH(C639&amp;B639,RemoteGen!$B:$B&amp;RemoteGen!$C:$C,0))),"Yes","")</f>
        <v/>
      </c>
      <c r="L639" t="str">
        <f>IF(AND(ISNUMBER(MATCH(B639,Regions!A:A,0)),ISNUMBER(MATCH(C639,Regions!A:A,0))),"Yes","")</f>
        <v/>
      </c>
      <c r="M639" t="str">
        <f>IF(AND(ISNUMBER(MATCH(B639,Regions!A:A,0)),ISNUMBER(MATCH(C639,Regions!A:A,0))),"",IF(OR(ISNUMBER(MATCH(B639,Regions!A:A,0)),ISNUMBER(MATCH(C639,Regions!A:A,0))),"Yes",""))</f>
        <v>Yes</v>
      </c>
      <c r="N639" t="str">
        <f>IF(M639="Yes",IF(ISNUMBER(MATCH(B639,Regions!B:B,0)),"Yes",""),"")</f>
        <v/>
      </c>
      <c r="O639" t="str">
        <f>IF(M639="Yes",IF(ISNUMBER(MATCH(C639,Regions!B:B,0)),"Yes",""),"")</f>
        <v>Yes</v>
      </c>
    </row>
    <row r="640" spans="1:15" x14ac:dyDescent="0.25">
      <c r="A640" t="s">
        <v>193</v>
      </c>
      <c r="B640" t="s">
        <v>25</v>
      </c>
      <c r="C640" t="s">
        <v>26</v>
      </c>
      <c r="D640">
        <f t="shared" si="24"/>
        <v>13.63</v>
      </c>
      <c r="E640">
        <f t="shared" si="25"/>
        <v>92.070737602574738</v>
      </c>
      <c r="H640">
        <v>2049</v>
      </c>
      <c r="I640">
        <f>ROUND('Hurdles2022$'!I640*Hurdles!$P$1,3)</f>
        <v>13.63</v>
      </c>
      <c r="J640">
        <f>ROUND('Hurdles2022$'!J640*Hurdles!$P$1,3)</f>
        <v>8.64</v>
      </c>
      <c r="K640" t="str" cm="1">
        <f t="array" ref="K640">IF(OR(ISNUMBER(MATCH(B640&amp;C640,RemoteGen!$B:$B&amp;RemoteGen!$C:$C,0)),ISNUMBER(MATCH(C640&amp;B640,RemoteGen!$B:$B&amp;RemoteGen!$C:$C,0))),"Yes","")</f>
        <v>Yes</v>
      </c>
      <c r="L640" t="str">
        <f>IF(AND(ISNUMBER(MATCH(B640,Regions!A:A,0)),ISNUMBER(MATCH(C640,Regions!A:A,0))),"Yes","")</f>
        <v/>
      </c>
      <c r="M640" t="str">
        <f>IF(AND(ISNUMBER(MATCH(B640,Regions!A:A,0)),ISNUMBER(MATCH(C640,Regions!A:A,0))),"",IF(OR(ISNUMBER(MATCH(B640,Regions!A:A,0)),ISNUMBER(MATCH(C640,Regions!A:A,0))),"Yes",""))</f>
        <v>Yes</v>
      </c>
      <c r="N640" t="str">
        <f>IF(M640="Yes",IF(ISNUMBER(MATCH(B640,Regions!B:B,0)),"Yes",""),"")</f>
        <v/>
      </c>
      <c r="O640" t="str">
        <f>IF(M640="Yes",IF(ISNUMBER(MATCH(C640,Regions!B:B,0)),"Yes",""),"")</f>
        <v>Yes</v>
      </c>
    </row>
    <row r="641" spans="1:15" x14ac:dyDescent="0.25">
      <c r="A641" t="s">
        <v>193</v>
      </c>
      <c r="B641" t="s">
        <v>26</v>
      </c>
      <c r="C641" t="s">
        <v>27</v>
      </c>
      <c r="D641">
        <f t="shared" si="24"/>
        <v>92.070737602574738</v>
      </c>
      <c r="E641">
        <f t="shared" si="25"/>
        <v>13.468999999999999</v>
      </c>
      <c r="H641">
        <v>2049</v>
      </c>
      <c r="I641">
        <f>ROUND('Hurdles2022$'!I641*Hurdles!$P$1,3)</f>
        <v>8.64</v>
      </c>
      <c r="J641">
        <f>ROUND('Hurdles2022$'!J641*Hurdles!$P$1,3)</f>
        <v>13.468999999999999</v>
      </c>
      <c r="K641" t="str" cm="1">
        <f t="array" ref="K641">IF(OR(ISNUMBER(MATCH(B641&amp;C641,RemoteGen!$B:$B&amp;RemoteGen!$C:$C,0)),ISNUMBER(MATCH(C641&amp;B641,RemoteGen!$B:$B&amp;RemoteGen!$C:$C,0))),"Yes","")</f>
        <v/>
      </c>
      <c r="L641" t="str">
        <f>IF(AND(ISNUMBER(MATCH(B641,Regions!A:A,0)),ISNUMBER(MATCH(C641,Regions!A:A,0))),"Yes","")</f>
        <v/>
      </c>
      <c r="M641" t="str">
        <f>IF(AND(ISNUMBER(MATCH(B641,Regions!A:A,0)),ISNUMBER(MATCH(C641,Regions!A:A,0))),"",IF(OR(ISNUMBER(MATCH(B641,Regions!A:A,0)),ISNUMBER(MATCH(C641,Regions!A:A,0))),"Yes",""))</f>
        <v>Yes</v>
      </c>
      <c r="N641" t="str">
        <f>IF(M641="Yes",IF(ISNUMBER(MATCH(B641,Regions!B:B,0)),"Yes",""),"")</f>
        <v>Yes</v>
      </c>
      <c r="O641" t="str">
        <f>IF(M641="Yes",IF(ISNUMBER(MATCH(C641,Regions!B:B,0)),"Yes",""),"")</f>
        <v/>
      </c>
    </row>
    <row r="642" spans="1:15" x14ac:dyDescent="0.25">
      <c r="A642" t="s">
        <v>193</v>
      </c>
      <c r="B642" t="s">
        <v>26</v>
      </c>
      <c r="C642" t="s">
        <v>14</v>
      </c>
      <c r="D642">
        <f t="shared" si="24"/>
        <v>92.070737602574738</v>
      </c>
      <c r="E642">
        <f t="shared" si="25"/>
        <v>13.468999999999999</v>
      </c>
      <c r="H642">
        <v>2049</v>
      </c>
      <c r="I642">
        <f>ROUND('Hurdles2022$'!I642*Hurdles!$P$1,3)</f>
        <v>8.64</v>
      </c>
      <c r="J642">
        <f>ROUND('Hurdles2022$'!J642*Hurdles!$P$1,3)</f>
        <v>13.468999999999999</v>
      </c>
      <c r="K642" t="str" cm="1">
        <f t="array" ref="K642">IF(OR(ISNUMBER(MATCH(B642&amp;C642,RemoteGen!$B:$B&amp;RemoteGen!$C:$C,0)),ISNUMBER(MATCH(C642&amp;B642,RemoteGen!$B:$B&amp;RemoteGen!$C:$C,0))),"Yes","")</f>
        <v>Yes</v>
      </c>
      <c r="L642" t="str">
        <f>IF(AND(ISNUMBER(MATCH(B642,Regions!A:A,0)),ISNUMBER(MATCH(C642,Regions!A:A,0))),"Yes","")</f>
        <v/>
      </c>
      <c r="M642" t="str">
        <f>IF(AND(ISNUMBER(MATCH(B642,Regions!A:A,0)),ISNUMBER(MATCH(C642,Regions!A:A,0))),"",IF(OR(ISNUMBER(MATCH(B642,Regions!A:A,0)),ISNUMBER(MATCH(C642,Regions!A:A,0))),"Yes",""))</f>
        <v>Yes</v>
      </c>
      <c r="N642" t="str">
        <f>IF(M642="Yes",IF(ISNUMBER(MATCH(B642,Regions!B:B,0)),"Yes",""),"")</f>
        <v>Yes</v>
      </c>
      <c r="O642" t="str">
        <f>IF(M642="Yes",IF(ISNUMBER(MATCH(C642,Regions!B:B,0)),"Yes",""),"")</f>
        <v/>
      </c>
    </row>
    <row r="643" spans="1:15" x14ac:dyDescent="0.25">
      <c r="A643" t="s">
        <v>193</v>
      </c>
      <c r="B643" t="s">
        <v>11</v>
      </c>
      <c r="C643" t="s">
        <v>24</v>
      </c>
      <c r="D643">
        <f t="shared" si="24"/>
        <v>87.253737602574731</v>
      </c>
      <c r="E643">
        <f t="shared" si="25"/>
        <v>7.25</v>
      </c>
      <c r="H643">
        <v>2049</v>
      </c>
      <c r="I643">
        <f>ROUND('Hurdles2022$'!I643*Hurdles!$P$1,3)</f>
        <v>3.823</v>
      </c>
      <c r="J643">
        <f>ROUND('Hurdles2022$'!J643*Hurdles!$P$1,3)</f>
        <v>7.25</v>
      </c>
      <c r="K643" t="str" cm="1">
        <f t="array" ref="K643">IF(OR(ISNUMBER(MATCH(B643&amp;C643,RemoteGen!$B:$B&amp;RemoteGen!$C:$C,0)),ISNUMBER(MATCH(C643&amp;B643,RemoteGen!$B:$B&amp;RemoteGen!$C:$C,0))),"Yes","")</f>
        <v/>
      </c>
      <c r="L643" t="str">
        <f>IF(AND(ISNUMBER(MATCH(B643,Regions!A:A,0)),ISNUMBER(MATCH(C643,Regions!A:A,0))),"Yes","")</f>
        <v/>
      </c>
      <c r="M643" t="str">
        <f>IF(AND(ISNUMBER(MATCH(B643,Regions!A:A,0)),ISNUMBER(MATCH(C643,Regions!A:A,0))),"",IF(OR(ISNUMBER(MATCH(B643,Regions!A:A,0)),ISNUMBER(MATCH(C643,Regions!A:A,0))),"Yes",""))</f>
        <v>Yes</v>
      </c>
      <c r="N643" t="str">
        <f>IF(M643="Yes",IF(ISNUMBER(MATCH(B643,Regions!B:B,0)),"Yes",""),"")</f>
        <v>Yes</v>
      </c>
      <c r="O643" t="str">
        <f>IF(M643="Yes",IF(ISNUMBER(MATCH(C643,Regions!B:B,0)),"Yes",""),"")</f>
        <v/>
      </c>
    </row>
    <row r="644" spans="1:15" x14ac:dyDescent="0.25">
      <c r="A644" t="s">
        <v>193</v>
      </c>
      <c r="B644" t="s">
        <v>30</v>
      </c>
      <c r="C644" t="s">
        <v>27</v>
      </c>
      <c r="D644">
        <f t="shared" si="24"/>
        <v>87.253737602574731</v>
      </c>
      <c r="E644">
        <f t="shared" si="25"/>
        <v>13.468999999999999</v>
      </c>
      <c r="H644">
        <v>2049</v>
      </c>
      <c r="I644">
        <f>ROUND('Hurdles2022$'!I644*Hurdles!$P$1,3)</f>
        <v>3.823</v>
      </c>
      <c r="J644">
        <f>ROUND('Hurdles2022$'!J644*Hurdles!$P$1,3)</f>
        <v>13.468999999999999</v>
      </c>
      <c r="K644" t="str" cm="1">
        <f t="array" ref="K644">IF(OR(ISNUMBER(MATCH(B644&amp;C644,RemoteGen!$B:$B&amp;RemoteGen!$C:$C,0)),ISNUMBER(MATCH(C644&amp;B644,RemoteGen!$B:$B&amp;RemoteGen!$C:$C,0))),"Yes","")</f>
        <v>Yes</v>
      </c>
      <c r="L644" t="str">
        <f>IF(AND(ISNUMBER(MATCH(B644,Regions!A:A,0)),ISNUMBER(MATCH(C644,Regions!A:A,0))),"Yes","")</f>
        <v/>
      </c>
      <c r="M644" t="str">
        <f>IF(AND(ISNUMBER(MATCH(B644,Regions!A:A,0)),ISNUMBER(MATCH(C644,Regions!A:A,0))),"",IF(OR(ISNUMBER(MATCH(B644,Regions!A:A,0)),ISNUMBER(MATCH(C644,Regions!A:A,0))),"Yes",""))</f>
        <v>Yes</v>
      </c>
      <c r="N644" t="str">
        <f>IF(M644="Yes",IF(ISNUMBER(MATCH(B644,Regions!B:B,0)),"Yes",""),"")</f>
        <v>Yes</v>
      </c>
      <c r="O644" t="str">
        <f>IF(M644="Yes",IF(ISNUMBER(MATCH(C644,Regions!B:B,0)),"Yes",""),"")</f>
        <v/>
      </c>
    </row>
    <row r="645" spans="1:15" x14ac:dyDescent="0.25">
      <c r="A645" t="s">
        <v>193</v>
      </c>
      <c r="B645" t="s">
        <v>27</v>
      </c>
      <c r="C645" t="s">
        <v>20</v>
      </c>
      <c r="D645">
        <f t="shared" si="24"/>
        <v>13.468999999999999</v>
      </c>
      <c r="E645">
        <f t="shared" si="25"/>
        <v>85.801737602574732</v>
      </c>
      <c r="H645">
        <v>2049</v>
      </c>
      <c r="I645">
        <f>ROUND('Hurdles2022$'!I645*Hurdles!$P$1,3)</f>
        <v>13.468999999999999</v>
      </c>
      <c r="J645">
        <f>ROUND('Hurdles2022$'!J645*Hurdles!$P$1,3)</f>
        <v>2.371</v>
      </c>
      <c r="K645" t="str" cm="1">
        <f t="array" ref="K645">IF(OR(ISNUMBER(MATCH(B645&amp;C645,RemoteGen!$B:$B&amp;RemoteGen!$C:$C,0)),ISNUMBER(MATCH(C645&amp;B645,RemoteGen!$B:$B&amp;RemoteGen!$C:$C,0))),"Yes","")</f>
        <v>Yes</v>
      </c>
      <c r="L645" t="str">
        <f>IF(AND(ISNUMBER(MATCH(B645,Regions!A:A,0)),ISNUMBER(MATCH(C645,Regions!A:A,0))),"Yes","")</f>
        <v/>
      </c>
      <c r="M645" t="str">
        <f>IF(AND(ISNUMBER(MATCH(B645,Regions!A:A,0)),ISNUMBER(MATCH(C645,Regions!A:A,0))),"",IF(OR(ISNUMBER(MATCH(B645,Regions!A:A,0)),ISNUMBER(MATCH(C645,Regions!A:A,0))),"Yes",""))</f>
        <v>Yes</v>
      </c>
      <c r="N645" t="str">
        <f>IF(M645="Yes",IF(ISNUMBER(MATCH(B645,Regions!B:B,0)),"Yes",""),"")</f>
        <v/>
      </c>
      <c r="O645" t="str">
        <f>IF(M645="Yes",IF(ISNUMBER(MATCH(C645,Regions!B:B,0)),"Yes",""),"")</f>
        <v>Yes</v>
      </c>
    </row>
    <row r="646" spans="1:15" x14ac:dyDescent="0.25">
      <c r="A646" t="s">
        <v>193</v>
      </c>
      <c r="B646" t="s">
        <v>22</v>
      </c>
      <c r="C646" t="s">
        <v>27</v>
      </c>
      <c r="D646">
        <f t="shared" si="24"/>
        <v>86.571737602574743</v>
      </c>
      <c r="E646">
        <f t="shared" si="25"/>
        <v>13.63</v>
      </c>
      <c r="H646">
        <v>2049</v>
      </c>
      <c r="I646">
        <f>ROUND('Hurdles2022$'!I646*Hurdles!$P$1,3)</f>
        <v>3.141</v>
      </c>
      <c r="J646">
        <f>ROUND('Hurdles2022$'!J646*Hurdles!$P$1,3)</f>
        <v>13.63</v>
      </c>
      <c r="K646" t="str" cm="1">
        <f t="array" ref="K646">IF(OR(ISNUMBER(MATCH(B646&amp;C646,RemoteGen!$B:$B&amp;RemoteGen!$C:$C,0)),ISNUMBER(MATCH(C646&amp;B646,RemoteGen!$B:$B&amp;RemoteGen!$C:$C,0))),"Yes","")</f>
        <v>Yes</v>
      </c>
      <c r="L646" t="str">
        <f>IF(AND(ISNUMBER(MATCH(B646,Regions!A:A,0)),ISNUMBER(MATCH(C646,Regions!A:A,0))),"Yes","")</f>
        <v/>
      </c>
      <c r="M646" t="str">
        <f>IF(AND(ISNUMBER(MATCH(B646,Regions!A:A,0)),ISNUMBER(MATCH(C646,Regions!A:A,0))),"",IF(OR(ISNUMBER(MATCH(B646,Regions!A:A,0)),ISNUMBER(MATCH(C646,Regions!A:A,0))),"Yes",""))</f>
        <v>Yes</v>
      </c>
      <c r="N646" t="str">
        <f>IF(M646="Yes",IF(ISNUMBER(MATCH(B646,Regions!B:B,0)),"Yes",""),"")</f>
        <v>Yes</v>
      </c>
      <c r="O646" t="str">
        <f>IF(M646="Yes",IF(ISNUMBER(MATCH(C646,Regions!B:B,0)),"Yes",""),"")</f>
        <v/>
      </c>
    </row>
    <row r="647" spans="1:15" x14ac:dyDescent="0.25">
      <c r="A647" t="s">
        <v>193</v>
      </c>
      <c r="B647" t="s">
        <v>14</v>
      </c>
      <c r="C647" t="s">
        <v>13</v>
      </c>
      <c r="D647">
        <f t="shared" si="24"/>
        <v>13.63</v>
      </c>
      <c r="E647">
        <f t="shared" si="25"/>
        <v>88.594737602574739</v>
      </c>
      <c r="H647">
        <v>2049</v>
      </c>
      <c r="I647">
        <f>ROUND('Hurdles2022$'!I647*Hurdles!$P$1,3)</f>
        <v>13.63</v>
      </c>
      <c r="J647">
        <f>ROUND('Hurdles2022$'!J647*Hurdles!$P$1,3)</f>
        <v>5.1639999999999997</v>
      </c>
      <c r="K647" t="str" cm="1">
        <f t="array" ref="K647">IF(OR(ISNUMBER(MATCH(B647&amp;C647,RemoteGen!$B:$B&amp;RemoteGen!$C:$C,0)),ISNUMBER(MATCH(C647&amp;B647,RemoteGen!$B:$B&amp;RemoteGen!$C:$C,0))),"Yes","")</f>
        <v/>
      </c>
      <c r="L647" t="str">
        <f>IF(AND(ISNUMBER(MATCH(B647,Regions!A:A,0)),ISNUMBER(MATCH(C647,Regions!A:A,0))),"Yes","")</f>
        <v/>
      </c>
      <c r="M647" t="str">
        <f>IF(AND(ISNUMBER(MATCH(B647,Regions!A:A,0)),ISNUMBER(MATCH(C647,Regions!A:A,0))),"",IF(OR(ISNUMBER(MATCH(B647,Regions!A:A,0)),ISNUMBER(MATCH(C647,Regions!A:A,0))),"Yes",""))</f>
        <v>Yes</v>
      </c>
      <c r="N647" t="str">
        <f>IF(M647="Yes",IF(ISNUMBER(MATCH(B647,Regions!B:B,0)),"Yes",""),"")</f>
        <v/>
      </c>
      <c r="O647" t="str">
        <f>IF(M647="Yes",IF(ISNUMBER(MATCH(C647,Regions!B:B,0)),"Yes",""),"")</f>
        <v>Yes</v>
      </c>
    </row>
    <row r="648" spans="1:15" x14ac:dyDescent="0.25">
      <c r="A648" t="s">
        <v>193</v>
      </c>
      <c r="B648" t="s">
        <v>14</v>
      </c>
      <c r="C648" t="s">
        <v>18</v>
      </c>
      <c r="D648">
        <f t="shared" si="24"/>
        <v>13.468999999999999</v>
      </c>
      <c r="E648">
        <f t="shared" si="25"/>
        <v>85.801737602574732</v>
      </c>
      <c r="H648">
        <v>2049</v>
      </c>
      <c r="I648">
        <f>ROUND('Hurdles2022$'!I648*Hurdles!$P$1,3)</f>
        <v>13.468999999999999</v>
      </c>
      <c r="J648">
        <f>ROUND('Hurdles2022$'!J648*Hurdles!$P$1,3)</f>
        <v>2.371</v>
      </c>
      <c r="K648" t="str" cm="1">
        <f t="array" ref="K648">IF(OR(ISNUMBER(MATCH(B648&amp;C648,RemoteGen!$B:$B&amp;RemoteGen!$C:$C,0)),ISNUMBER(MATCH(C648&amp;B648,RemoteGen!$B:$B&amp;RemoteGen!$C:$C,0))),"Yes","")</f>
        <v>Yes</v>
      </c>
      <c r="L648" t="str">
        <f>IF(AND(ISNUMBER(MATCH(B648,Regions!A:A,0)),ISNUMBER(MATCH(C648,Regions!A:A,0))),"Yes","")</f>
        <v/>
      </c>
      <c r="M648" t="str">
        <f>IF(AND(ISNUMBER(MATCH(B648,Regions!A:A,0)),ISNUMBER(MATCH(C648,Regions!A:A,0))),"",IF(OR(ISNUMBER(MATCH(B648,Regions!A:A,0)),ISNUMBER(MATCH(C648,Regions!A:A,0))),"Yes",""))</f>
        <v>Yes</v>
      </c>
      <c r="N648" t="str">
        <f>IF(M648="Yes",IF(ISNUMBER(MATCH(B648,Regions!B:B,0)),"Yes",""),"")</f>
        <v/>
      </c>
      <c r="O648" t="str">
        <f>IF(M648="Yes",IF(ISNUMBER(MATCH(C648,Regions!B:B,0)),"Yes",""),"")</f>
        <v>Yes</v>
      </c>
    </row>
    <row r="649" spans="1:15" x14ac:dyDescent="0.25">
      <c r="A649" t="s">
        <v>193</v>
      </c>
      <c r="B649" t="s">
        <v>15</v>
      </c>
      <c r="C649" t="s">
        <v>23</v>
      </c>
      <c r="D649">
        <f t="shared" si="24"/>
        <v>13.468999999999999</v>
      </c>
      <c r="E649">
        <f t="shared" si="25"/>
        <v>86.298737602574732</v>
      </c>
      <c r="H649">
        <v>2049</v>
      </c>
      <c r="I649">
        <f>ROUND('Hurdles2022$'!I649*Hurdles!$P$1,3)</f>
        <v>13.468999999999999</v>
      </c>
      <c r="J649">
        <f>ROUND('Hurdles2022$'!J649*Hurdles!$P$1,3)</f>
        <v>2.8679999999999999</v>
      </c>
      <c r="K649" t="str" cm="1">
        <f t="array" ref="K649">IF(OR(ISNUMBER(MATCH(B649&amp;C649,RemoteGen!$B:$B&amp;RemoteGen!$C:$C,0)),ISNUMBER(MATCH(C649&amp;B649,RemoteGen!$B:$B&amp;RemoteGen!$C:$C,0))),"Yes","")</f>
        <v/>
      </c>
      <c r="L649" t="str">
        <f>IF(AND(ISNUMBER(MATCH(B649,Regions!A:A,0)),ISNUMBER(MATCH(C649,Regions!A:A,0))),"Yes","")</f>
        <v/>
      </c>
      <c r="M649" t="str">
        <f>IF(AND(ISNUMBER(MATCH(B649,Regions!A:A,0)),ISNUMBER(MATCH(C649,Regions!A:A,0))),"",IF(OR(ISNUMBER(MATCH(B649,Regions!A:A,0)),ISNUMBER(MATCH(C649,Regions!A:A,0))),"Yes",""))</f>
        <v>Yes</v>
      </c>
      <c r="N649" t="str">
        <f>IF(M649="Yes",IF(ISNUMBER(MATCH(B649,Regions!B:B,0)),"Yes",""),"")</f>
        <v/>
      </c>
      <c r="O649" t="str">
        <f>IF(M649="Yes",IF(ISNUMBER(MATCH(C649,Regions!B:B,0)),"Yes",""),"")</f>
        <v>Yes</v>
      </c>
    </row>
    <row r="650" spans="1:15" x14ac:dyDescent="0.25">
      <c r="A650" t="s">
        <v>193</v>
      </c>
      <c r="B650" t="s">
        <v>129</v>
      </c>
      <c r="C650" t="s">
        <v>20</v>
      </c>
      <c r="D650">
        <f t="shared" si="24"/>
        <v>3.141</v>
      </c>
      <c r="E650">
        <f t="shared" si="25"/>
        <v>85.801737602574732</v>
      </c>
      <c r="H650">
        <v>2049</v>
      </c>
      <c r="I650">
        <f>ROUND('Hurdles2022$'!I650*Hurdles!$P$1,3)</f>
        <v>3.141</v>
      </c>
      <c r="J650">
        <f>ROUND('Hurdles2022$'!J650*Hurdles!$P$1,3)</f>
        <v>2.371</v>
      </c>
      <c r="K650" t="str" cm="1">
        <f t="array" ref="K650">IF(OR(ISNUMBER(MATCH(B650&amp;C650,RemoteGen!$B:$B&amp;RemoteGen!$C:$C,0)),ISNUMBER(MATCH(C650&amp;B650,RemoteGen!$B:$B&amp;RemoteGen!$C:$C,0))),"Yes","")</f>
        <v/>
      </c>
      <c r="L650" t="str">
        <f>IF(AND(ISNUMBER(MATCH(B650,Regions!A:A,0)),ISNUMBER(MATCH(C650,Regions!A:A,0))),"Yes","")</f>
        <v/>
      </c>
      <c r="M650" t="str">
        <f>IF(AND(ISNUMBER(MATCH(B650,Regions!A:A,0)),ISNUMBER(MATCH(C650,Regions!A:A,0))),"",IF(OR(ISNUMBER(MATCH(B650,Regions!A:A,0)),ISNUMBER(MATCH(C650,Regions!A:A,0))),"Yes",""))</f>
        <v>Yes</v>
      </c>
      <c r="N650" t="str">
        <f>IF(M650="Yes",IF(ISNUMBER(MATCH(B650,Regions!B:B,0)),"Yes",""),"")</f>
        <v/>
      </c>
      <c r="O650" t="str">
        <f>IF(M650="Yes",IF(ISNUMBER(MATCH(C650,Regions!B:B,0)),"Yes",""),"")</f>
        <v>Yes</v>
      </c>
    </row>
    <row r="651" spans="1:15" x14ac:dyDescent="0.25">
      <c r="A651" t="s">
        <v>193</v>
      </c>
      <c r="B651" t="s">
        <v>129</v>
      </c>
      <c r="C651" t="s">
        <v>26</v>
      </c>
      <c r="D651">
        <f t="shared" si="24"/>
        <v>13.63</v>
      </c>
      <c r="E651">
        <f t="shared" si="25"/>
        <v>92.070737602574738</v>
      </c>
      <c r="H651">
        <v>2049</v>
      </c>
      <c r="I651">
        <f>ROUND('Hurdles2022$'!I651*Hurdles!$P$1,3)</f>
        <v>13.63</v>
      </c>
      <c r="J651">
        <f>ROUND('Hurdles2022$'!J651*Hurdles!$P$1,3)</f>
        <v>8.64</v>
      </c>
      <c r="K651" t="str" cm="1">
        <f t="array" ref="K651">IF(OR(ISNUMBER(MATCH(B651&amp;C651,RemoteGen!$B:$B&amp;RemoteGen!$C:$C,0)),ISNUMBER(MATCH(C651&amp;B651,RemoteGen!$B:$B&amp;RemoteGen!$C:$C,0))),"Yes","")</f>
        <v/>
      </c>
      <c r="L651" t="str">
        <f>IF(AND(ISNUMBER(MATCH(B651,Regions!A:A,0)),ISNUMBER(MATCH(C651,Regions!A:A,0))),"Yes","")</f>
        <v/>
      </c>
      <c r="M651" t="str">
        <f>IF(AND(ISNUMBER(MATCH(B651,Regions!A:A,0)),ISNUMBER(MATCH(C651,Regions!A:A,0))),"",IF(OR(ISNUMBER(MATCH(B651,Regions!A:A,0)),ISNUMBER(MATCH(C651,Regions!A:A,0))),"Yes",""))</f>
        <v>Yes</v>
      </c>
      <c r="N651" t="str">
        <f>IF(M651="Yes",IF(ISNUMBER(MATCH(B651,Regions!B:B,0)),"Yes",""),"")</f>
        <v/>
      </c>
      <c r="O651" t="str">
        <f>IF(M651="Yes",IF(ISNUMBER(MATCH(C651,Regions!B:B,0)),"Yes",""),"")</f>
        <v>Yes</v>
      </c>
    </row>
    <row r="652" spans="1:15" x14ac:dyDescent="0.25">
      <c r="A652" t="s">
        <v>193</v>
      </c>
      <c r="B652" t="s">
        <v>16</v>
      </c>
      <c r="C652" t="s">
        <v>14</v>
      </c>
      <c r="D652">
        <f t="shared" si="24"/>
        <v>85.938737602574733</v>
      </c>
      <c r="E652">
        <f t="shared" si="25"/>
        <v>13.468999999999999</v>
      </c>
      <c r="H652">
        <v>2049</v>
      </c>
      <c r="I652">
        <f>ROUND('Hurdles2022$'!I652*Hurdles!$P$1,3)</f>
        <v>2.508</v>
      </c>
      <c r="J652">
        <f>ROUND('Hurdles2022$'!J652*Hurdles!$P$1,3)</f>
        <v>13.468999999999999</v>
      </c>
      <c r="K652" t="str" cm="1">
        <f t="array" ref="K652">IF(OR(ISNUMBER(MATCH(B652&amp;C652,RemoteGen!$B:$B&amp;RemoteGen!$C:$C,0)),ISNUMBER(MATCH(C652&amp;B652,RemoteGen!$B:$B&amp;RemoteGen!$C:$C,0))),"Yes","")</f>
        <v>Yes</v>
      </c>
      <c r="L652" t="str">
        <f>IF(AND(ISNUMBER(MATCH(B652,Regions!A:A,0)),ISNUMBER(MATCH(C652,Regions!A:A,0))),"Yes","")</f>
        <v/>
      </c>
      <c r="M652" t="str">
        <f>IF(AND(ISNUMBER(MATCH(B652,Regions!A:A,0)),ISNUMBER(MATCH(C652,Regions!A:A,0))),"",IF(OR(ISNUMBER(MATCH(B652,Regions!A:A,0)),ISNUMBER(MATCH(C652,Regions!A:A,0))),"Yes",""))</f>
        <v>Yes</v>
      </c>
      <c r="N652" t="str">
        <f>IF(M652="Yes",IF(ISNUMBER(MATCH(B652,Regions!B:B,0)),"Yes",""),"")</f>
        <v>Yes</v>
      </c>
      <c r="O652" t="str">
        <f>IF(M652="Yes",IF(ISNUMBER(MATCH(C652,Regions!B:B,0)),"Yes",""),"")</f>
        <v/>
      </c>
    </row>
    <row r="653" spans="1:15" x14ac:dyDescent="0.25">
      <c r="A653" t="s">
        <v>193</v>
      </c>
      <c r="B653" t="s">
        <v>18</v>
      </c>
      <c r="C653" t="s">
        <v>9</v>
      </c>
      <c r="D653">
        <f t="shared" si="24"/>
        <v>85.801737602574732</v>
      </c>
      <c r="E653">
        <f t="shared" si="25"/>
        <v>4.1210000000000004</v>
      </c>
      <c r="H653">
        <v>2049</v>
      </c>
      <c r="I653">
        <f>ROUND('Hurdles2022$'!I653*Hurdles!$P$1,3)</f>
        <v>2.371</v>
      </c>
      <c r="J653">
        <f>ROUND('Hurdles2022$'!J653*Hurdles!$P$1,3)</f>
        <v>4.1210000000000004</v>
      </c>
      <c r="K653" t="str" cm="1">
        <f t="array" ref="K653">IF(OR(ISNUMBER(MATCH(B653&amp;C653,RemoteGen!$B:$B&amp;RemoteGen!$C:$C,0)),ISNUMBER(MATCH(C653&amp;B653,RemoteGen!$B:$B&amp;RemoteGen!$C:$C,0))),"Yes","")</f>
        <v/>
      </c>
      <c r="L653" t="str">
        <f>IF(AND(ISNUMBER(MATCH(B653,Regions!A:A,0)),ISNUMBER(MATCH(C653,Regions!A:A,0))),"Yes","")</f>
        <v/>
      </c>
      <c r="M653" t="str">
        <f>IF(AND(ISNUMBER(MATCH(B653,Regions!A:A,0)),ISNUMBER(MATCH(C653,Regions!A:A,0))),"",IF(OR(ISNUMBER(MATCH(B653,Regions!A:A,0)),ISNUMBER(MATCH(C653,Regions!A:A,0))),"Yes",""))</f>
        <v>Yes</v>
      </c>
      <c r="N653" t="str">
        <f>IF(M653="Yes",IF(ISNUMBER(MATCH(B653,Regions!B:B,0)),"Yes",""),"")</f>
        <v>Yes</v>
      </c>
      <c r="O653" t="str">
        <f>IF(M653="Yes",IF(ISNUMBER(MATCH(C653,Regions!B:B,0)),"Yes",""),"")</f>
        <v/>
      </c>
    </row>
    <row r="654" spans="1:15" x14ac:dyDescent="0.25">
      <c r="A654" t="s">
        <v>193</v>
      </c>
      <c r="B654" t="s">
        <v>8</v>
      </c>
      <c r="C654" t="s">
        <v>9</v>
      </c>
      <c r="D654">
        <f t="shared" si="24"/>
        <v>95.379862739115296</v>
      </c>
      <c r="E654">
        <f t="shared" si="25"/>
        <v>4.1210000000000004</v>
      </c>
      <c r="H654">
        <v>2050</v>
      </c>
      <c r="I654">
        <f>ROUND('Hurdles2022$'!I654*Hurdles!$P$1,3)</f>
        <v>4.9029999999999996</v>
      </c>
      <c r="J654">
        <f>ROUND('Hurdles2022$'!J654*Hurdles!$P$1,3)</f>
        <v>4.1210000000000004</v>
      </c>
      <c r="K654" t="str" cm="1">
        <f t="array" ref="K654">IF(OR(ISNUMBER(MATCH(B654&amp;C654,RemoteGen!$B:$B&amp;RemoteGen!$C:$C,0)),ISNUMBER(MATCH(C654&amp;B654,RemoteGen!$B:$B&amp;RemoteGen!$C:$C,0))),"Yes","")</f>
        <v>Yes</v>
      </c>
      <c r="L654" t="str">
        <f>IF(AND(ISNUMBER(MATCH(B654,Regions!A:A,0)),ISNUMBER(MATCH(C654,Regions!A:A,0))),"Yes","")</f>
        <v/>
      </c>
      <c r="M654" t="str">
        <f>IF(AND(ISNUMBER(MATCH(B654,Regions!A:A,0)),ISNUMBER(MATCH(C654,Regions!A:A,0))),"",IF(OR(ISNUMBER(MATCH(B654,Regions!A:A,0)),ISNUMBER(MATCH(C654,Regions!A:A,0))),"Yes",""))</f>
        <v>Yes</v>
      </c>
      <c r="N654" t="str">
        <f>IF(M654="Yes",IF(ISNUMBER(MATCH(B654,Regions!B:B,0)),"Yes",""),"")</f>
        <v>Yes</v>
      </c>
      <c r="O654" t="str">
        <f>IF(M654="Yes",IF(ISNUMBER(MATCH(C654,Regions!B:B,0)),"Yes",""),"")</f>
        <v/>
      </c>
    </row>
    <row r="655" spans="1:15" x14ac:dyDescent="0.25">
      <c r="A655" t="s">
        <v>193</v>
      </c>
      <c r="B655" t="s">
        <v>8</v>
      </c>
      <c r="C655" t="s">
        <v>14</v>
      </c>
      <c r="D655">
        <f t="shared" si="24"/>
        <v>95.379862739115296</v>
      </c>
      <c r="E655">
        <f t="shared" si="25"/>
        <v>13.468999999999999</v>
      </c>
      <c r="H655">
        <v>2050</v>
      </c>
      <c r="I655">
        <f>ROUND('Hurdles2022$'!I655*Hurdles!$P$1,3)</f>
        <v>4.9029999999999996</v>
      </c>
      <c r="J655">
        <f>ROUND('Hurdles2022$'!J655*Hurdles!$P$1,3)</f>
        <v>13.468999999999999</v>
      </c>
      <c r="K655" t="str" cm="1">
        <f t="array" ref="K655">IF(OR(ISNUMBER(MATCH(B655&amp;C655,RemoteGen!$B:$B&amp;RemoteGen!$C:$C,0)),ISNUMBER(MATCH(C655&amp;B655,RemoteGen!$B:$B&amp;RemoteGen!$C:$C,0))),"Yes","")</f>
        <v>Yes</v>
      </c>
      <c r="L655" t="str">
        <f>IF(AND(ISNUMBER(MATCH(B655,Regions!A:A,0)),ISNUMBER(MATCH(C655,Regions!A:A,0))),"Yes","")</f>
        <v/>
      </c>
      <c r="M655" t="str">
        <f>IF(AND(ISNUMBER(MATCH(B655,Regions!A:A,0)),ISNUMBER(MATCH(C655,Regions!A:A,0))),"",IF(OR(ISNUMBER(MATCH(B655,Regions!A:A,0)),ISNUMBER(MATCH(C655,Regions!A:A,0))),"Yes",""))</f>
        <v>Yes</v>
      </c>
      <c r="N655" t="str">
        <f>IF(M655="Yes",IF(ISNUMBER(MATCH(B655,Regions!B:B,0)),"Yes",""),"")</f>
        <v>Yes</v>
      </c>
      <c r="O655" t="str">
        <f>IF(M655="Yes",IF(ISNUMBER(MATCH(C655,Regions!B:B,0)),"Yes",""),"")</f>
        <v/>
      </c>
    </row>
    <row r="656" spans="1:15" x14ac:dyDescent="0.25">
      <c r="A656" t="s">
        <v>193</v>
      </c>
      <c r="B656" t="s">
        <v>8</v>
      </c>
      <c r="C656" t="s">
        <v>15</v>
      </c>
      <c r="D656">
        <f t="shared" si="24"/>
        <v>95.379862739115296</v>
      </c>
      <c r="E656">
        <f t="shared" si="25"/>
        <v>13.468999999999999</v>
      </c>
      <c r="H656">
        <v>2050</v>
      </c>
      <c r="I656">
        <f>ROUND('Hurdles2022$'!I656*Hurdles!$P$1,3)</f>
        <v>4.9029999999999996</v>
      </c>
      <c r="J656">
        <f>ROUND('Hurdles2022$'!J656*Hurdles!$P$1,3)</f>
        <v>13.468999999999999</v>
      </c>
      <c r="K656" t="str" cm="1">
        <f t="array" ref="K656">IF(OR(ISNUMBER(MATCH(B656&amp;C656,RemoteGen!$B:$B&amp;RemoteGen!$C:$C,0)),ISNUMBER(MATCH(C656&amp;B656,RemoteGen!$B:$B&amp;RemoteGen!$C:$C,0))),"Yes","")</f>
        <v>Yes</v>
      </c>
      <c r="L656" t="str">
        <f>IF(AND(ISNUMBER(MATCH(B656,Regions!A:A,0)),ISNUMBER(MATCH(C656,Regions!A:A,0))),"Yes","")</f>
        <v/>
      </c>
      <c r="M656" t="str">
        <f>IF(AND(ISNUMBER(MATCH(B656,Regions!A:A,0)),ISNUMBER(MATCH(C656,Regions!A:A,0))),"",IF(OR(ISNUMBER(MATCH(B656,Regions!A:A,0)),ISNUMBER(MATCH(C656,Regions!A:A,0))),"Yes",""))</f>
        <v>Yes</v>
      </c>
      <c r="N656" t="str">
        <f>IF(M656="Yes",IF(ISNUMBER(MATCH(B656,Regions!B:B,0)),"Yes",""),"")</f>
        <v>Yes</v>
      </c>
      <c r="O656" t="str">
        <f>IF(M656="Yes",IF(ISNUMBER(MATCH(C656,Regions!B:B,0)),"Yes",""),"")</f>
        <v/>
      </c>
    </row>
    <row r="657" spans="1:15" x14ac:dyDescent="0.25">
      <c r="A657" t="s">
        <v>193</v>
      </c>
      <c r="B657" t="s">
        <v>23</v>
      </c>
      <c r="C657" t="s">
        <v>9</v>
      </c>
      <c r="D657">
        <f t="shared" si="24"/>
        <v>93.344862739115285</v>
      </c>
      <c r="E657">
        <f t="shared" si="25"/>
        <v>4.1210000000000004</v>
      </c>
      <c r="H657">
        <v>2050</v>
      </c>
      <c r="I657">
        <f>ROUND('Hurdles2022$'!I657*Hurdles!$P$1,3)</f>
        <v>2.8679999999999999</v>
      </c>
      <c r="J657">
        <f>ROUND('Hurdles2022$'!J657*Hurdles!$P$1,3)</f>
        <v>4.1210000000000004</v>
      </c>
      <c r="K657" t="str" cm="1">
        <f t="array" ref="K657">IF(OR(ISNUMBER(MATCH(B657&amp;C657,RemoteGen!$B:$B&amp;RemoteGen!$C:$C,0)),ISNUMBER(MATCH(C657&amp;B657,RemoteGen!$B:$B&amp;RemoteGen!$C:$C,0))),"Yes","")</f>
        <v/>
      </c>
      <c r="L657" t="str">
        <f>IF(AND(ISNUMBER(MATCH(B657,Regions!A:A,0)),ISNUMBER(MATCH(C657,Regions!A:A,0))),"Yes","")</f>
        <v/>
      </c>
      <c r="M657" t="str">
        <f>IF(AND(ISNUMBER(MATCH(B657,Regions!A:A,0)),ISNUMBER(MATCH(C657,Regions!A:A,0))),"",IF(OR(ISNUMBER(MATCH(B657,Regions!A:A,0)),ISNUMBER(MATCH(C657,Regions!A:A,0))),"Yes",""))</f>
        <v>Yes</v>
      </c>
      <c r="N657" t="str">
        <f>IF(M657="Yes",IF(ISNUMBER(MATCH(B657,Regions!B:B,0)),"Yes",""),"")</f>
        <v>Yes</v>
      </c>
      <c r="O657" t="str">
        <f>IF(M657="Yes",IF(ISNUMBER(MATCH(C657,Regions!B:B,0)),"Yes",""),"")</f>
        <v/>
      </c>
    </row>
    <row r="658" spans="1:15" x14ac:dyDescent="0.25">
      <c r="A658" t="s">
        <v>193</v>
      </c>
      <c r="B658" t="s">
        <v>9</v>
      </c>
      <c r="C658" t="s">
        <v>16</v>
      </c>
      <c r="D658">
        <f t="shared" si="24"/>
        <v>4.1210000000000004</v>
      </c>
      <c r="E658">
        <f t="shared" si="25"/>
        <v>95.379862739115296</v>
      </c>
      <c r="H658">
        <v>2050</v>
      </c>
      <c r="I658">
        <f>ROUND('Hurdles2022$'!I658*Hurdles!$P$1,3)</f>
        <v>4.1210000000000004</v>
      </c>
      <c r="J658">
        <f>ROUND('Hurdles2022$'!J658*Hurdles!$P$1,3)</f>
        <v>4.9029999999999996</v>
      </c>
      <c r="K658" t="str" cm="1">
        <f t="array" ref="K658">IF(OR(ISNUMBER(MATCH(B658&amp;C658,RemoteGen!$B:$B&amp;RemoteGen!$C:$C,0)),ISNUMBER(MATCH(C658&amp;B658,RemoteGen!$B:$B&amp;RemoteGen!$C:$C,0))),"Yes","")</f>
        <v>Yes</v>
      </c>
      <c r="L658" t="str">
        <f>IF(AND(ISNUMBER(MATCH(B658,Regions!A:A,0)),ISNUMBER(MATCH(C658,Regions!A:A,0))),"Yes","")</f>
        <v/>
      </c>
      <c r="M658" t="str">
        <f>IF(AND(ISNUMBER(MATCH(B658,Regions!A:A,0)),ISNUMBER(MATCH(C658,Regions!A:A,0))),"",IF(OR(ISNUMBER(MATCH(B658,Regions!A:A,0)),ISNUMBER(MATCH(C658,Regions!A:A,0))),"Yes",""))</f>
        <v>Yes</v>
      </c>
      <c r="N658" t="str">
        <f>IF(M658="Yes",IF(ISNUMBER(MATCH(B658,Regions!B:B,0)),"Yes",""),"")</f>
        <v/>
      </c>
      <c r="O658" t="str">
        <f>IF(M658="Yes",IF(ISNUMBER(MATCH(C658,Regions!B:B,0)),"Yes",""),"")</f>
        <v>Yes</v>
      </c>
    </row>
    <row r="659" spans="1:15" x14ac:dyDescent="0.25">
      <c r="A659" t="s">
        <v>193</v>
      </c>
      <c r="B659" t="s">
        <v>24</v>
      </c>
      <c r="C659" t="s">
        <v>20</v>
      </c>
      <c r="D659">
        <f t="shared" si="24"/>
        <v>7.25</v>
      </c>
      <c r="E659">
        <f t="shared" si="25"/>
        <v>92.847862739115286</v>
      </c>
      <c r="H659">
        <v>2050</v>
      </c>
      <c r="I659">
        <f>ROUND('Hurdles2022$'!I659*Hurdles!$P$1,3)</f>
        <v>7.25</v>
      </c>
      <c r="J659">
        <f>ROUND('Hurdles2022$'!J659*Hurdles!$P$1,3)</f>
        <v>2.371</v>
      </c>
      <c r="K659" t="str" cm="1">
        <f t="array" ref="K659">IF(OR(ISNUMBER(MATCH(B659&amp;C659,RemoteGen!$B:$B&amp;RemoteGen!$C:$C,0)),ISNUMBER(MATCH(C659&amp;B659,RemoteGen!$B:$B&amp;RemoteGen!$C:$C,0))),"Yes","")</f>
        <v/>
      </c>
      <c r="L659" t="str">
        <f>IF(AND(ISNUMBER(MATCH(B659,Regions!A:A,0)),ISNUMBER(MATCH(C659,Regions!A:A,0))),"Yes","")</f>
        <v/>
      </c>
      <c r="M659" t="str">
        <f>IF(AND(ISNUMBER(MATCH(B659,Regions!A:A,0)),ISNUMBER(MATCH(C659,Regions!A:A,0))),"",IF(OR(ISNUMBER(MATCH(B659,Regions!A:A,0)),ISNUMBER(MATCH(C659,Regions!A:A,0))),"Yes",""))</f>
        <v>Yes</v>
      </c>
      <c r="N659" t="str">
        <f>IF(M659="Yes",IF(ISNUMBER(MATCH(B659,Regions!B:B,0)),"Yes",""),"")</f>
        <v/>
      </c>
      <c r="O659" t="str">
        <f>IF(M659="Yes",IF(ISNUMBER(MATCH(C659,Regions!B:B,0)),"Yes",""),"")</f>
        <v>Yes</v>
      </c>
    </row>
    <row r="660" spans="1:15" x14ac:dyDescent="0.25">
      <c r="A660" t="s">
        <v>193</v>
      </c>
      <c r="B660" t="s">
        <v>25</v>
      </c>
      <c r="C660" t="s">
        <v>20</v>
      </c>
      <c r="D660">
        <f t="shared" si="24"/>
        <v>3.141</v>
      </c>
      <c r="E660">
        <f t="shared" si="25"/>
        <v>92.847862739115286</v>
      </c>
      <c r="H660">
        <v>2050</v>
      </c>
      <c r="I660">
        <f>ROUND('Hurdles2022$'!I660*Hurdles!$P$1,3)</f>
        <v>3.141</v>
      </c>
      <c r="J660">
        <f>ROUND('Hurdles2022$'!J660*Hurdles!$P$1,3)</f>
        <v>2.371</v>
      </c>
      <c r="K660" t="str" cm="1">
        <f t="array" ref="K660">IF(OR(ISNUMBER(MATCH(B660&amp;C660,RemoteGen!$B:$B&amp;RemoteGen!$C:$C,0)),ISNUMBER(MATCH(C660&amp;B660,RemoteGen!$B:$B&amp;RemoteGen!$C:$C,0))),"Yes","")</f>
        <v/>
      </c>
      <c r="L660" t="str">
        <f>IF(AND(ISNUMBER(MATCH(B660,Regions!A:A,0)),ISNUMBER(MATCH(C660,Regions!A:A,0))),"Yes","")</f>
        <v/>
      </c>
      <c r="M660" t="str">
        <f>IF(AND(ISNUMBER(MATCH(B660,Regions!A:A,0)),ISNUMBER(MATCH(C660,Regions!A:A,0))),"",IF(OR(ISNUMBER(MATCH(B660,Regions!A:A,0)),ISNUMBER(MATCH(C660,Regions!A:A,0))),"Yes",""))</f>
        <v>Yes</v>
      </c>
      <c r="N660" t="str">
        <f>IF(M660="Yes",IF(ISNUMBER(MATCH(B660,Regions!B:B,0)),"Yes",""),"")</f>
        <v/>
      </c>
      <c r="O660" t="str">
        <f>IF(M660="Yes",IF(ISNUMBER(MATCH(C660,Regions!B:B,0)),"Yes",""),"")</f>
        <v>Yes</v>
      </c>
    </row>
    <row r="661" spans="1:15" x14ac:dyDescent="0.25">
      <c r="A661" t="s">
        <v>193</v>
      </c>
      <c r="B661" t="s">
        <v>25</v>
      </c>
      <c r="C661" t="s">
        <v>26</v>
      </c>
      <c r="D661">
        <f t="shared" si="24"/>
        <v>13.63</v>
      </c>
      <c r="E661">
        <f t="shared" si="25"/>
        <v>99.116862739115291</v>
      </c>
      <c r="H661">
        <v>2050</v>
      </c>
      <c r="I661">
        <f>ROUND('Hurdles2022$'!I661*Hurdles!$P$1,3)</f>
        <v>13.63</v>
      </c>
      <c r="J661">
        <f>ROUND('Hurdles2022$'!J661*Hurdles!$P$1,3)</f>
        <v>8.64</v>
      </c>
      <c r="K661" t="str" cm="1">
        <f t="array" ref="K661">IF(OR(ISNUMBER(MATCH(B661&amp;C661,RemoteGen!$B:$B&amp;RemoteGen!$C:$C,0)),ISNUMBER(MATCH(C661&amp;B661,RemoteGen!$B:$B&amp;RemoteGen!$C:$C,0))),"Yes","")</f>
        <v>Yes</v>
      </c>
      <c r="L661" t="str">
        <f>IF(AND(ISNUMBER(MATCH(B661,Regions!A:A,0)),ISNUMBER(MATCH(C661,Regions!A:A,0))),"Yes","")</f>
        <v/>
      </c>
      <c r="M661" t="str">
        <f>IF(AND(ISNUMBER(MATCH(B661,Regions!A:A,0)),ISNUMBER(MATCH(C661,Regions!A:A,0))),"",IF(OR(ISNUMBER(MATCH(B661,Regions!A:A,0)),ISNUMBER(MATCH(C661,Regions!A:A,0))),"Yes",""))</f>
        <v>Yes</v>
      </c>
      <c r="N661" t="str">
        <f>IF(M661="Yes",IF(ISNUMBER(MATCH(B661,Regions!B:B,0)),"Yes",""),"")</f>
        <v/>
      </c>
      <c r="O661" t="str">
        <f>IF(M661="Yes",IF(ISNUMBER(MATCH(C661,Regions!B:B,0)),"Yes",""),"")</f>
        <v>Yes</v>
      </c>
    </row>
    <row r="662" spans="1:15" x14ac:dyDescent="0.25">
      <c r="A662" t="s">
        <v>193</v>
      </c>
      <c r="B662" t="s">
        <v>26</v>
      </c>
      <c r="C662" t="s">
        <v>27</v>
      </c>
      <c r="D662">
        <f t="shared" si="24"/>
        <v>99.116862739115291</v>
      </c>
      <c r="E662">
        <f t="shared" si="25"/>
        <v>13.468999999999999</v>
      </c>
      <c r="H662">
        <v>2050</v>
      </c>
      <c r="I662">
        <f>ROUND('Hurdles2022$'!I662*Hurdles!$P$1,3)</f>
        <v>8.64</v>
      </c>
      <c r="J662">
        <f>ROUND('Hurdles2022$'!J662*Hurdles!$P$1,3)</f>
        <v>13.468999999999999</v>
      </c>
      <c r="K662" t="str" cm="1">
        <f t="array" ref="K662">IF(OR(ISNUMBER(MATCH(B662&amp;C662,RemoteGen!$B:$B&amp;RemoteGen!$C:$C,0)),ISNUMBER(MATCH(C662&amp;B662,RemoteGen!$B:$B&amp;RemoteGen!$C:$C,0))),"Yes","")</f>
        <v/>
      </c>
      <c r="L662" t="str">
        <f>IF(AND(ISNUMBER(MATCH(B662,Regions!A:A,0)),ISNUMBER(MATCH(C662,Regions!A:A,0))),"Yes","")</f>
        <v/>
      </c>
      <c r="M662" t="str">
        <f>IF(AND(ISNUMBER(MATCH(B662,Regions!A:A,0)),ISNUMBER(MATCH(C662,Regions!A:A,0))),"",IF(OR(ISNUMBER(MATCH(B662,Regions!A:A,0)),ISNUMBER(MATCH(C662,Regions!A:A,0))),"Yes",""))</f>
        <v>Yes</v>
      </c>
      <c r="N662" t="str">
        <f>IF(M662="Yes",IF(ISNUMBER(MATCH(B662,Regions!B:B,0)),"Yes",""),"")</f>
        <v>Yes</v>
      </c>
      <c r="O662" t="str">
        <f>IF(M662="Yes",IF(ISNUMBER(MATCH(C662,Regions!B:B,0)),"Yes",""),"")</f>
        <v/>
      </c>
    </row>
    <row r="663" spans="1:15" x14ac:dyDescent="0.25">
      <c r="A663" t="s">
        <v>193</v>
      </c>
      <c r="B663" t="s">
        <v>26</v>
      </c>
      <c r="C663" t="s">
        <v>14</v>
      </c>
      <c r="D663">
        <f t="shared" si="24"/>
        <v>99.116862739115291</v>
      </c>
      <c r="E663">
        <f t="shared" si="25"/>
        <v>13.468999999999999</v>
      </c>
      <c r="H663">
        <v>2050</v>
      </c>
      <c r="I663">
        <f>ROUND('Hurdles2022$'!I663*Hurdles!$P$1,3)</f>
        <v>8.64</v>
      </c>
      <c r="J663">
        <f>ROUND('Hurdles2022$'!J663*Hurdles!$P$1,3)</f>
        <v>13.468999999999999</v>
      </c>
      <c r="K663" t="str" cm="1">
        <f t="array" ref="K663">IF(OR(ISNUMBER(MATCH(B663&amp;C663,RemoteGen!$B:$B&amp;RemoteGen!$C:$C,0)),ISNUMBER(MATCH(C663&amp;B663,RemoteGen!$B:$B&amp;RemoteGen!$C:$C,0))),"Yes","")</f>
        <v>Yes</v>
      </c>
      <c r="L663" t="str">
        <f>IF(AND(ISNUMBER(MATCH(B663,Regions!A:A,0)),ISNUMBER(MATCH(C663,Regions!A:A,0))),"Yes","")</f>
        <v/>
      </c>
      <c r="M663" t="str">
        <f>IF(AND(ISNUMBER(MATCH(B663,Regions!A:A,0)),ISNUMBER(MATCH(C663,Regions!A:A,0))),"",IF(OR(ISNUMBER(MATCH(B663,Regions!A:A,0)),ISNUMBER(MATCH(C663,Regions!A:A,0))),"Yes",""))</f>
        <v>Yes</v>
      </c>
      <c r="N663" t="str">
        <f>IF(M663="Yes",IF(ISNUMBER(MATCH(B663,Regions!B:B,0)),"Yes",""),"")</f>
        <v>Yes</v>
      </c>
      <c r="O663" t="str">
        <f>IF(M663="Yes",IF(ISNUMBER(MATCH(C663,Regions!B:B,0)),"Yes",""),"")</f>
        <v/>
      </c>
    </row>
    <row r="664" spans="1:15" x14ac:dyDescent="0.25">
      <c r="A664" t="s">
        <v>193</v>
      </c>
      <c r="B664" t="s">
        <v>11</v>
      </c>
      <c r="C664" t="s">
        <v>24</v>
      </c>
      <c r="D664">
        <f t="shared" si="24"/>
        <v>94.299862739115284</v>
      </c>
      <c r="E664">
        <f t="shared" si="25"/>
        <v>7.25</v>
      </c>
      <c r="H664">
        <v>2050</v>
      </c>
      <c r="I664">
        <f>ROUND('Hurdles2022$'!I664*Hurdles!$P$1,3)</f>
        <v>3.823</v>
      </c>
      <c r="J664">
        <f>ROUND('Hurdles2022$'!J664*Hurdles!$P$1,3)</f>
        <v>7.25</v>
      </c>
      <c r="K664" t="str" cm="1">
        <f t="array" ref="K664">IF(OR(ISNUMBER(MATCH(B664&amp;C664,RemoteGen!$B:$B&amp;RemoteGen!$C:$C,0)),ISNUMBER(MATCH(C664&amp;B664,RemoteGen!$B:$B&amp;RemoteGen!$C:$C,0))),"Yes","")</f>
        <v/>
      </c>
      <c r="L664" t="str">
        <f>IF(AND(ISNUMBER(MATCH(B664,Regions!A:A,0)),ISNUMBER(MATCH(C664,Regions!A:A,0))),"Yes","")</f>
        <v/>
      </c>
      <c r="M664" t="str">
        <f>IF(AND(ISNUMBER(MATCH(B664,Regions!A:A,0)),ISNUMBER(MATCH(C664,Regions!A:A,0))),"",IF(OR(ISNUMBER(MATCH(B664,Regions!A:A,0)),ISNUMBER(MATCH(C664,Regions!A:A,0))),"Yes",""))</f>
        <v>Yes</v>
      </c>
      <c r="N664" t="str">
        <f>IF(M664="Yes",IF(ISNUMBER(MATCH(B664,Regions!B:B,0)),"Yes",""),"")</f>
        <v>Yes</v>
      </c>
      <c r="O664" t="str">
        <f>IF(M664="Yes",IF(ISNUMBER(MATCH(C664,Regions!B:B,0)),"Yes",""),"")</f>
        <v/>
      </c>
    </row>
    <row r="665" spans="1:15" x14ac:dyDescent="0.25">
      <c r="A665" t="s">
        <v>193</v>
      </c>
      <c r="B665" t="s">
        <v>30</v>
      </c>
      <c r="C665" t="s">
        <v>27</v>
      </c>
      <c r="D665">
        <f t="shared" si="24"/>
        <v>94.299862739115284</v>
      </c>
      <c r="E665">
        <f t="shared" si="25"/>
        <v>13.468999999999999</v>
      </c>
      <c r="H665">
        <v>2050</v>
      </c>
      <c r="I665">
        <f>ROUND('Hurdles2022$'!I665*Hurdles!$P$1,3)</f>
        <v>3.823</v>
      </c>
      <c r="J665">
        <f>ROUND('Hurdles2022$'!J665*Hurdles!$P$1,3)</f>
        <v>13.468999999999999</v>
      </c>
      <c r="K665" t="str" cm="1">
        <f t="array" ref="K665">IF(OR(ISNUMBER(MATCH(B665&amp;C665,RemoteGen!$B:$B&amp;RemoteGen!$C:$C,0)),ISNUMBER(MATCH(C665&amp;B665,RemoteGen!$B:$B&amp;RemoteGen!$C:$C,0))),"Yes","")</f>
        <v>Yes</v>
      </c>
      <c r="L665" t="str">
        <f>IF(AND(ISNUMBER(MATCH(B665,Regions!A:A,0)),ISNUMBER(MATCH(C665,Regions!A:A,0))),"Yes","")</f>
        <v/>
      </c>
      <c r="M665" t="str">
        <f>IF(AND(ISNUMBER(MATCH(B665,Regions!A:A,0)),ISNUMBER(MATCH(C665,Regions!A:A,0))),"",IF(OR(ISNUMBER(MATCH(B665,Regions!A:A,0)),ISNUMBER(MATCH(C665,Regions!A:A,0))),"Yes",""))</f>
        <v>Yes</v>
      </c>
      <c r="N665" t="str">
        <f>IF(M665="Yes",IF(ISNUMBER(MATCH(B665,Regions!B:B,0)),"Yes",""),"")</f>
        <v>Yes</v>
      </c>
      <c r="O665" t="str">
        <f>IF(M665="Yes",IF(ISNUMBER(MATCH(C665,Regions!B:B,0)),"Yes",""),"")</f>
        <v/>
      </c>
    </row>
    <row r="666" spans="1:15" x14ac:dyDescent="0.25">
      <c r="A666" t="s">
        <v>193</v>
      </c>
      <c r="B666" t="s">
        <v>27</v>
      </c>
      <c r="C666" t="s">
        <v>20</v>
      </c>
      <c r="D666">
        <f t="shared" si="24"/>
        <v>13.468999999999999</v>
      </c>
      <c r="E666">
        <f t="shared" si="25"/>
        <v>92.847862739115286</v>
      </c>
      <c r="H666">
        <v>2050</v>
      </c>
      <c r="I666">
        <f>ROUND('Hurdles2022$'!I666*Hurdles!$P$1,3)</f>
        <v>13.468999999999999</v>
      </c>
      <c r="J666">
        <f>ROUND('Hurdles2022$'!J666*Hurdles!$P$1,3)</f>
        <v>2.371</v>
      </c>
      <c r="K666" t="str" cm="1">
        <f t="array" ref="K666">IF(OR(ISNUMBER(MATCH(B666&amp;C666,RemoteGen!$B:$B&amp;RemoteGen!$C:$C,0)),ISNUMBER(MATCH(C666&amp;B666,RemoteGen!$B:$B&amp;RemoteGen!$C:$C,0))),"Yes","")</f>
        <v>Yes</v>
      </c>
      <c r="L666" t="str">
        <f>IF(AND(ISNUMBER(MATCH(B666,Regions!A:A,0)),ISNUMBER(MATCH(C666,Regions!A:A,0))),"Yes","")</f>
        <v/>
      </c>
      <c r="M666" t="str">
        <f>IF(AND(ISNUMBER(MATCH(B666,Regions!A:A,0)),ISNUMBER(MATCH(C666,Regions!A:A,0))),"",IF(OR(ISNUMBER(MATCH(B666,Regions!A:A,0)),ISNUMBER(MATCH(C666,Regions!A:A,0))),"Yes",""))</f>
        <v>Yes</v>
      </c>
      <c r="N666" t="str">
        <f>IF(M666="Yes",IF(ISNUMBER(MATCH(B666,Regions!B:B,0)),"Yes",""),"")</f>
        <v/>
      </c>
      <c r="O666" t="str">
        <f>IF(M666="Yes",IF(ISNUMBER(MATCH(C666,Regions!B:B,0)),"Yes",""),"")</f>
        <v>Yes</v>
      </c>
    </row>
    <row r="667" spans="1:15" x14ac:dyDescent="0.25">
      <c r="A667" t="s">
        <v>193</v>
      </c>
      <c r="B667" t="s">
        <v>22</v>
      </c>
      <c r="C667" t="s">
        <v>27</v>
      </c>
      <c r="D667">
        <f t="shared" si="24"/>
        <v>93.617862739115296</v>
      </c>
      <c r="E667">
        <f t="shared" si="25"/>
        <v>13.63</v>
      </c>
      <c r="H667">
        <v>2050</v>
      </c>
      <c r="I667">
        <f>ROUND('Hurdles2022$'!I667*Hurdles!$P$1,3)</f>
        <v>3.141</v>
      </c>
      <c r="J667">
        <f>ROUND('Hurdles2022$'!J667*Hurdles!$P$1,3)</f>
        <v>13.63</v>
      </c>
      <c r="K667" t="str" cm="1">
        <f t="array" ref="K667">IF(OR(ISNUMBER(MATCH(B667&amp;C667,RemoteGen!$B:$B&amp;RemoteGen!$C:$C,0)),ISNUMBER(MATCH(C667&amp;B667,RemoteGen!$B:$B&amp;RemoteGen!$C:$C,0))),"Yes","")</f>
        <v>Yes</v>
      </c>
      <c r="L667" t="str">
        <f>IF(AND(ISNUMBER(MATCH(B667,Regions!A:A,0)),ISNUMBER(MATCH(C667,Regions!A:A,0))),"Yes","")</f>
        <v/>
      </c>
      <c r="M667" t="str">
        <f>IF(AND(ISNUMBER(MATCH(B667,Regions!A:A,0)),ISNUMBER(MATCH(C667,Regions!A:A,0))),"",IF(OR(ISNUMBER(MATCH(B667,Regions!A:A,0)),ISNUMBER(MATCH(C667,Regions!A:A,0))),"Yes",""))</f>
        <v>Yes</v>
      </c>
      <c r="N667" t="str">
        <f>IF(M667="Yes",IF(ISNUMBER(MATCH(B667,Regions!B:B,0)),"Yes",""),"")</f>
        <v>Yes</v>
      </c>
      <c r="O667" t="str">
        <f>IF(M667="Yes",IF(ISNUMBER(MATCH(C667,Regions!B:B,0)),"Yes",""),"")</f>
        <v/>
      </c>
    </row>
    <row r="668" spans="1:15" x14ac:dyDescent="0.25">
      <c r="A668" t="s">
        <v>193</v>
      </c>
      <c r="B668" t="s">
        <v>14</v>
      </c>
      <c r="C668" t="s">
        <v>13</v>
      </c>
      <c r="D668">
        <f t="shared" si="24"/>
        <v>13.63</v>
      </c>
      <c r="E668">
        <f t="shared" si="25"/>
        <v>95.640862739115292</v>
      </c>
      <c r="H668">
        <v>2050</v>
      </c>
      <c r="I668">
        <f>ROUND('Hurdles2022$'!I668*Hurdles!$P$1,3)</f>
        <v>13.63</v>
      </c>
      <c r="J668">
        <f>ROUND('Hurdles2022$'!J668*Hurdles!$P$1,3)</f>
        <v>5.1639999999999997</v>
      </c>
      <c r="K668" t="str" cm="1">
        <f t="array" ref="K668">IF(OR(ISNUMBER(MATCH(B668&amp;C668,RemoteGen!$B:$B&amp;RemoteGen!$C:$C,0)),ISNUMBER(MATCH(C668&amp;B668,RemoteGen!$B:$B&amp;RemoteGen!$C:$C,0))),"Yes","")</f>
        <v/>
      </c>
      <c r="L668" t="str">
        <f>IF(AND(ISNUMBER(MATCH(B668,Regions!A:A,0)),ISNUMBER(MATCH(C668,Regions!A:A,0))),"Yes","")</f>
        <v/>
      </c>
      <c r="M668" t="str">
        <f>IF(AND(ISNUMBER(MATCH(B668,Regions!A:A,0)),ISNUMBER(MATCH(C668,Regions!A:A,0))),"",IF(OR(ISNUMBER(MATCH(B668,Regions!A:A,0)),ISNUMBER(MATCH(C668,Regions!A:A,0))),"Yes",""))</f>
        <v>Yes</v>
      </c>
      <c r="N668" t="str">
        <f>IF(M668="Yes",IF(ISNUMBER(MATCH(B668,Regions!B:B,0)),"Yes",""),"")</f>
        <v/>
      </c>
      <c r="O668" t="str">
        <f>IF(M668="Yes",IF(ISNUMBER(MATCH(C668,Regions!B:B,0)),"Yes",""),"")</f>
        <v>Yes</v>
      </c>
    </row>
    <row r="669" spans="1:15" x14ac:dyDescent="0.25">
      <c r="A669" t="s">
        <v>193</v>
      </c>
      <c r="B669" t="s">
        <v>14</v>
      </c>
      <c r="C669" t="s">
        <v>18</v>
      </c>
      <c r="D669">
        <f t="shared" si="24"/>
        <v>13.468999999999999</v>
      </c>
      <c r="E669">
        <f t="shared" si="25"/>
        <v>92.847862739115286</v>
      </c>
      <c r="H669">
        <v>2050</v>
      </c>
      <c r="I669">
        <f>ROUND('Hurdles2022$'!I669*Hurdles!$P$1,3)</f>
        <v>13.468999999999999</v>
      </c>
      <c r="J669">
        <f>ROUND('Hurdles2022$'!J669*Hurdles!$P$1,3)</f>
        <v>2.371</v>
      </c>
      <c r="K669" t="str" cm="1">
        <f t="array" ref="K669">IF(OR(ISNUMBER(MATCH(B669&amp;C669,RemoteGen!$B:$B&amp;RemoteGen!$C:$C,0)),ISNUMBER(MATCH(C669&amp;B669,RemoteGen!$B:$B&amp;RemoteGen!$C:$C,0))),"Yes","")</f>
        <v>Yes</v>
      </c>
      <c r="L669" t="str">
        <f>IF(AND(ISNUMBER(MATCH(B669,Regions!A:A,0)),ISNUMBER(MATCH(C669,Regions!A:A,0))),"Yes","")</f>
        <v/>
      </c>
      <c r="M669" t="str">
        <f>IF(AND(ISNUMBER(MATCH(B669,Regions!A:A,0)),ISNUMBER(MATCH(C669,Regions!A:A,0))),"",IF(OR(ISNUMBER(MATCH(B669,Regions!A:A,0)),ISNUMBER(MATCH(C669,Regions!A:A,0))),"Yes",""))</f>
        <v>Yes</v>
      </c>
      <c r="N669" t="str">
        <f>IF(M669="Yes",IF(ISNUMBER(MATCH(B669,Regions!B:B,0)),"Yes",""),"")</f>
        <v/>
      </c>
      <c r="O669" t="str">
        <f>IF(M669="Yes",IF(ISNUMBER(MATCH(C669,Regions!B:B,0)),"Yes",""),"")</f>
        <v>Yes</v>
      </c>
    </row>
    <row r="670" spans="1:15" x14ac:dyDescent="0.25">
      <c r="A670" t="s">
        <v>193</v>
      </c>
      <c r="B670" t="s">
        <v>15</v>
      </c>
      <c r="C670" t="s">
        <v>23</v>
      </c>
      <c r="D670">
        <f t="shared" si="24"/>
        <v>13.468999999999999</v>
      </c>
      <c r="E670">
        <f t="shared" si="25"/>
        <v>93.344862739115285</v>
      </c>
      <c r="H670">
        <v>2050</v>
      </c>
      <c r="I670">
        <f>ROUND('Hurdles2022$'!I670*Hurdles!$P$1,3)</f>
        <v>13.468999999999999</v>
      </c>
      <c r="J670">
        <f>ROUND('Hurdles2022$'!J670*Hurdles!$P$1,3)</f>
        <v>2.8679999999999999</v>
      </c>
      <c r="K670" t="str" cm="1">
        <f t="array" ref="K670">IF(OR(ISNUMBER(MATCH(B670&amp;C670,RemoteGen!$B:$B&amp;RemoteGen!$C:$C,0)),ISNUMBER(MATCH(C670&amp;B670,RemoteGen!$B:$B&amp;RemoteGen!$C:$C,0))),"Yes","")</f>
        <v/>
      </c>
      <c r="L670" t="str">
        <f>IF(AND(ISNUMBER(MATCH(B670,Regions!A:A,0)),ISNUMBER(MATCH(C670,Regions!A:A,0))),"Yes","")</f>
        <v/>
      </c>
      <c r="M670" t="str">
        <f>IF(AND(ISNUMBER(MATCH(B670,Regions!A:A,0)),ISNUMBER(MATCH(C670,Regions!A:A,0))),"",IF(OR(ISNUMBER(MATCH(B670,Regions!A:A,0)),ISNUMBER(MATCH(C670,Regions!A:A,0))),"Yes",""))</f>
        <v>Yes</v>
      </c>
      <c r="N670" t="str">
        <f>IF(M670="Yes",IF(ISNUMBER(MATCH(B670,Regions!B:B,0)),"Yes",""),"")</f>
        <v/>
      </c>
      <c r="O670" t="str">
        <f>IF(M670="Yes",IF(ISNUMBER(MATCH(C670,Regions!B:B,0)),"Yes",""),"")</f>
        <v>Yes</v>
      </c>
    </row>
    <row r="671" spans="1:15" x14ac:dyDescent="0.25">
      <c r="A671" t="s">
        <v>193</v>
      </c>
      <c r="B671" t="s">
        <v>129</v>
      </c>
      <c r="C671" t="s">
        <v>20</v>
      </c>
      <c r="D671">
        <f t="shared" si="24"/>
        <v>3.141</v>
      </c>
      <c r="E671">
        <f t="shared" si="25"/>
        <v>92.847862739115286</v>
      </c>
      <c r="H671">
        <v>2050</v>
      </c>
      <c r="I671">
        <f>ROUND('Hurdles2022$'!I671*Hurdles!$P$1,3)</f>
        <v>3.141</v>
      </c>
      <c r="J671">
        <f>ROUND('Hurdles2022$'!J671*Hurdles!$P$1,3)</f>
        <v>2.371</v>
      </c>
      <c r="K671" t="str" cm="1">
        <f t="array" ref="K671">IF(OR(ISNUMBER(MATCH(B671&amp;C671,RemoteGen!$B:$B&amp;RemoteGen!$C:$C,0)),ISNUMBER(MATCH(C671&amp;B671,RemoteGen!$B:$B&amp;RemoteGen!$C:$C,0))),"Yes","")</f>
        <v/>
      </c>
      <c r="L671" t="str">
        <f>IF(AND(ISNUMBER(MATCH(B671,Regions!A:A,0)),ISNUMBER(MATCH(C671,Regions!A:A,0))),"Yes","")</f>
        <v/>
      </c>
      <c r="M671" t="str">
        <f>IF(AND(ISNUMBER(MATCH(B671,Regions!A:A,0)),ISNUMBER(MATCH(C671,Regions!A:A,0))),"",IF(OR(ISNUMBER(MATCH(B671,Regions!A:A,0)),ISNUMBER(MATCH(C671,Regions!A:A,0))),"Yes",""))</f>
        <v>Yes</v>
      </c>
      <c r="N671" t="str">
        <f>IF(M671="Yes",IF(ISNUMBER(MATCH(B671,Regions!B:B,0)),"Yes",""),"")</f>
        <v/>
      </c>
      <c r="O671" t="str">
        <f>IF(M671="Yes",IF(ISNUMBER(MATCH(C671,Regions!B:B,0)),"Yes",""),"")</f>
        <v>Yes</v>
      </c>
    </row>
    <row r="672" spans="1:15" x14ac:dyDescent="0.25">
      <c r="A672" t="s">
        <v>193</v>
      </c>
      <c r="B672" t="s">
        <v>129</v>
      </c>
      <c r="C672" t="s">
        <v>26</v>
      </c>
      <c r="D672">
        <f t="shared" si="24"/>
        <v>13.63</v>
      </c>
      <c r="E672">
        <f t="shared" si="25"/>
        <v>99.116862739115291</v>
      </c>
      <c r="H672">
        <v>2050</v>
      </c>
      <c r="I672">
        <f>ROUND('Hurdles2022$'!I672*Hurdles!$P$1,3)</f>
        <v>13.63</v>
      </c>
      <c r="J672">
        <f>ROUND('Hurdles2022$'!J672*Hurdles!$P$1,3)</f>
        <v>8.64</v>
      </c>
      <c r="K672" t="str" cm="1">
        <f t="array" ref="K672">IF(OR(ISNUMBER(MATCH(B672&amp;C672,RemoteGen!$B:$B&amp;RemoteGen!$C:$C,0)),ISNUMBER(MATCH(C672&amp;B672,RemoteGen!$B:$B&amp;RemoteGen!$C:$C,0))),"Yes","")</f>
        <v/>
      </c>
      <c r="L672" t="str">
        <f>IF(AND(ISNUMBER(MATCH(B672,Regions!A:A,0)),ISNUMBER(MATCH(C672,Regions!A:A,0))),"Yes","")</f>
        <v/>
      </c>
      <c r="M672" t="str">
        <f>IF(AND(ISNUMBER(MATCH(B672,Regions!A:A,0)),ISNUMBER(MATCH(C672,Regions!A:A,0))),"",IF(OR(ISNUMBER(MATCH(B672,Regions!A:A,0)),ISNUMBER(MATCH(C672,Regions!A:A,0))),"Yes",""))</f>
        <v>Yes</v>
      </c>
      <c r="N672" t="str">
        <f>IF(M672="Yes",IF(ISNUMBER(MATCH(B672,Regions!B:B,0)),"Yes",""),"")</f>
        <v/>
      </c>
      <c r="O672" t="str">
        <f>IF(M672="Yes",IF(ISNUMBER(MATCH(C672,Regions!B:B,0)),"Yes",""),"")</f>
        <v>Yes</v>
      </c>
    </row>
    <row r="673" spans="1:15" x14ac:dyDescent="0.25">
      <c r="A673" t="s">
        <v>193</v>
      </c>
      <c r="B673" t="s">
        <v>16</v>
      </c>
      <c r="C673" t="s">
        <v>14</v>
      </c>
      <c r="D673">
        <f t="shared" si="24"/>
        <v>92.984862739115286</v>
      </c>
      <c r="E673">
        <f t="shared" si="25"/>
        <v>13.468999999999999</v>
      </c>
      <c r="H673">
        <v>2050</v>
      </c>
      <c r="I673">
        <f>ROUND('Hurdles2022$'!I673*Hurdles!$P$1,3)</f>
        <v>2.508</v>
      </c>
      <c r="J673">
        <f>ROUND('Hurdles2022$'!J673*Hurdles!$P$1,3)</f>
        <v>13.468999999999999</v>
      </c>
      <c r="K673" t="str" cm="1">
        <f t="array" ref="K673">IF(OR(ISNUMBER(MATCH(B673&amp;C673,RemoteGen!$B:$B&amp;RemoteGen!$C:$C,0)),ISNUMBER(MATCH(C673&amp;B673,RemoteGen!$B:$B&amp;RemoteGen!$C:$C,0))),"Yes","")</f>
        <v>Yes</v>
      </c>
      <c r="L673" t="str">
        <f>IF(AND(ISNUMBER(MATCH(B673,Regions!A:A,0)),ISNUMBER(MATCH(C673,Regions!A:A,0))),"Yes","")</f>
        <v/>
      </c>
      <c r="M673" t="str">
        <f>IF(AND(ISNUMBER(MATCH(B673,Regions!A:A,0)),ISNUMBER(MATCH(C673,Regions!A:A,0))),"",IF(OR(ISNUMBER(MATCH(B673,Regions!A:A,0)),ISNUMBER(MATCH(C673,Regions!A:A,0))),"Yes",""))</f>
        <v>Yes</v>
      </c>
      <c r="N673" t="str">
        <f>IF(M673="Yes",IF(ISNUMBER(MATCH(B673,Regions!B:B,0)),"Yes",""),"")</f>
        <v>Yes</v>
      </c>
      <c r="O673" t="str">
        <f>IF(M673="Yes",IF(ISNUMBER(MATCH(C673,Regions!B:B,0)),"Yes",""),"")</f>
        <v/>
      </c>
    </row>
    <row r="674" spans="1:15" x14ac:dyDescent="0.25">
      <c r="A674" t="s">
        <v>193</v>
      </c>
      <c r="B674" t="s">
        <v>18</v>
      </c>
      <c r="C674" t="s">
        <v>9</v>
      </c>
      <c r="D674">
        <f t="shared" si="24"/>
        <v>92.847862739115286</v>
      </c>
      <c r="E674">
        <f t="shared" si="25"/>
        <v>4.1210000000000004</v>
      </c>
      <c r="H674">
        <v>2050</v>
      </c>
      <c r="I674">
        <f>ROUND('Hurdles2022$'!I674*Hurdles!$P$1,3)</f>
        <v>2.371</v>
      </c>
      <c r="J674">
        <f>ROUND('Hurdles2022$'!J674*Hurdles!$P$1,3)</f>
        <v>4.1210000000000004</v>
      </c>
      <c r="K674" t="str" cm="1">
        <f t="array" ref="K674">IF(OR(ISNUMBER(MATCH(B674&amp;C674,RemoteGen!$B:$B&amp;RemoteGen!$C:$C,0)),ISNUMBER(MATCH(C674&amp;B674,RemoteGen!$B:$B&amp;RemoteGen!$C:$C,0))),"Yes","")</f>
        <v/>
      </c>
      <c r="L674" t="str">
        <f>IF(AND(ISNUMBER(MATCH(B674,Regions!A:A,0)),ISNUMBER(MATCH(C674,Regions!A:A,0))),"Yes","")</f>
        <v/>
      </c>
      <c r="M674" t="str">
        <f>IF(AND(ISNUMBER(MATCH(B674,Regions!A:A,0)),ISNUMBER(MATCH(C674,Regions!A:A,0))),"",IF(OR(ISNUMBER(MATCH(B674,Regions!A:A,0)),ISNUMBER(MATCH(C674,Regions!A:A,0))),"Yes",""))</f>
        <v>Yes</v>
      </c>
      <c r="N674" t="str">
        <f>IF(M674="Yes",IF(ISNUMBER(MATCH(B674,Regions!B:B,0)),"Yes",""),"")</f>
        <v>Yes</v>
      </c>
      <c r="O674" t="str">
        <f>IF(M674="Yes",IF(ISNUMBER(MATCH(C674,Regions!B:B,0)),"Yes",""),"")</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8FD79-6694-495E-B536-4CA979659C1B}">
  <dimension ref="A1:E54"/>
  <sheetViews>
    <sheetView workbookViewId="0"/>
  </sheetViews>
  <sheetFormatPr defaultRowHeight="15" x14ac:dyDescent="0.25"/>
  <cols>
    <col min="1" max="1" width="31.140625" bestFit="1" customWidth="1"/>
    <col min="2" max="2" width="13.5703125" bestFit="1" customWidth="1"/>
    <col min="3" max="3" width="14.140625" bestFit="1" customWidth="1"/>
    <col min="4" max="4" width="14.28515625" bestFit="1" customWidth="1"/>
    <col min="5" max="5" width="24.85546875" bestFit="1" customWidth="1"/>
  </cols>
  <sheetData>
    <row r="1" spans="1:5" x14ac:dyDescent="0.25">
      <c r="A1" s="7" t="s">
        <v>152</v>
      </c>
      <c r="B1" s="7" t="s">
        <v>153</v>
      </c>
      <c r="C1" s="7" t="s">
        <v>154</v>
      </c>
      <c r="D1" s="7" t="s">
        <v>155</v>
      </c>
      <c r="E1" s="7" t="s">
        <v>156</v>
      </c>
    </row>
    <row r="2" spans="1:5" x14ac:dyDescent="0.25">
      <c r="A2" t="s">
        <v>199</v>
      </c>
      <c r="B2" t="s">
        <v>9</v>
      </c>
      <c r="C2" t="s">
        <v>16</v>
      </c>
      <c r="D2">
        <v>100</v>
      </c>
      <c r="E2" t="s">
        <v>157</v>
      </c>
    </row>
    <row r="3" spans="1:5" x14ac:dyDescent="0.25">
      <c r="A3" t="s">
        <v>158</v>
      </c>
      <c r="B3" t="s">
        <v>9</v>
      </c>
      <c r="C3" t="s">
        <v>15</v>
      </c>
      <c r="D3">
        <v>100</v>
      </c>
      <c r="E3" t="s">
        <v>157</v>
      </c>
    </row>
    <row r="4" spans="1:5" x14ac:dyDescent="0.25">
      <c r="A4" t="s">
        <v>200</v>
      </c>
      <c r="B4" t="s">
        <v>9</v>
      </c>
      <c r="C4" t="s">
        <v>15</v>
      </c>
      <c r="D4">
        <v>100</v>
      </c>
      <c r="E4" t="s">
        <v>157</v>
      </c>
    </row>
    <row r="5" spans="1:5" x14ac:dyDescent="0.25">
      <c r="A5" t="s">
        <v>159</v>
      </c>
      <c r="B5" t="s">
        <v>9</v>
      </c>
      <c r="C5" t="s">
        <v>15</v>
      </c>
      <c r="D5">
        <v>100</v>
      </c>
      <c r="E5" t="s">
        <v>157</v>
      </c>
    </row>
    <row r="6" spans="1:5" x14ac:dyDescent="0.25">
      <c r="A6" t="s">
        <v>160</v>
      </c>
      <c r="B6" t="s">
        <v>8</v>
      </c>
      <c r="C6" t="s">
        <v>15</v>
      </c>
      <c r="D6">
        <v>100</v>
      </c>
      <c r="E6" t="s">
        <v>157</v>
      </c>
    </row>
    <row r="7" spans="1:5" x14ac:dyDescent="0.25">
      <c r="A7" t="s">
        <v>161</v>
      </c>
      <c r="B7" t="s">
        <v>8</v>
      </c>
      <c r="C7" t="s">
        <v>14</v>
      </c>
      <c r="D7">
        <v>100</v>
      </c>
      <c r="E7" t="s">
        <v>157</v>
      </c>
    </row>
    <row r="8" spans="1:5" x14ac:dyDescent="0.25">
      <c r="A8" t="s">
        <v>162</v>
      </c>
      <c r="B8" t="s">
        <v>8</v>
      </c>
      <c r="C8" t="s">
        <v>14</v>
      </c>
      <c r="D8">
        <v>100</v>
      </c>
      <c r="E8" t="s">
        <v>157</v>
      </c>
    </row>
    <row r="9" spans="1:5" x14ac:dyDescent="0.25">
      <c r="A9" t="s">
        <v>163</v>
      </c>
      <c r="B9" t="s">
        <v>9</v>
      </c>
      <c r="C9" t="s">
        <v>15</v>
      </c>
      <c r="D9">
        <v>100</v>
      </c>
      <c r="E9" t="s">
        <v>157</v>
      </c>
    </row>
    <row r="10" spans="1:5" x14ac:dyDescent="0.25">
      <c r="A10" t="s">
        <v>164</v>
      </c>
      <c r="B10" t="s">
        <v>18</v>
      </c>
      <c r="C10" t="s">
        <v>14</v>
      </c>
      <c r="D10">
        <v>100</v>
      </c>
      <c r="E10" t="s">
        <v>157</v>
      </c>
    </row>
    <row r="11" spans="1:5" x14ac:dyDescent="0.25">
      <c r="A11" t="s">
        <v>165</v>
      </c>
      <c r="B11" t="s">
        <v>18</v>
      </c>
      <c r="C11" t="s">
        <v>14</v>
      </c>
      <c r="D11">
        <v>100</v>
      </c>
      <c r="E11" t="s">
        <v>157</v>
      </c>
    </row>
    <row r="12" spans="1:5" x14ac:dyDescent="0.25">
      <c r="A12" t="s">
        <v>201</v>
      </c>
      <c r="B12" t="s">
        <v>9</v>
      </c>
      <c r="C12" t="s">
        <v>14</v>
      </c>
      <c r="D12">
        <v>100</v>
      </c>
      <c r="E12" t="s">
        <v>157</v>
      </c>
    </row>
    <row r="13" spans="1:5" x14ac:dyDescent="0.25">
      <c r="A13" t="s">
        <v>202</v>
      </c>
      <c r="B13" t="s">
        <v>8</v>
      </c>
      <c r="C13" t="s">
        <v>14</v>
      </c>
      <c r="D13">
        <v>100</v>
      </c>
      <c r="E13" t="s">
        <v>157</v>
      </c>
    </row>
    <row r="14" spans="1:5" x14ac:dyDescent="0.25">
      <c r="A14" t="s">
        <v>166</v>
      </c>
      <c r="B14" t="s">
        <v>18</v>
      </c>
      <c r="C14" t="s">
        <v>14</v>
      </c>
      <c r="D14">
        <v>100</v>
      </c>
      <c r="E14" t="s">
        <v>157</v>
      </c>
    </row>
    <row r="15" spans="1:5" x14ac:dyDescent="0.25">
      <c r="A15" t="s">
        <v>167</v>
      </c>
      <c r="B15" t="s">
        <v>9</v>
      </c>
      <c r="C15" t="s">
        <v>25</v>
      </c>
      <c r="D15">
        <v>100</v>
      </c>
      <c r="E15" t="s">
        <v>157</v>
      </c>
    </row>
    <row r="16" spans="1:5" x14ac:dyDescent="0.25">
      <c r="A16" t="s">
        <v>168</v>
      </c>
      <c r="B16" t="s">
        <v>8</v>
      </c>
      <c r="C16" t="s">
        <v>14</v>
      </c>
      <c r="D16">
        <v>100</v>
      </c>
      <c r="E16" t="s">
        <v>157</v>
      </c>
    </row>
    <row r="17" spans="1:5" x14ac:dyDescent="0.25">
      <c r="A17" t="s">
        <v>169</v>
      </c>
      <c r="B17" t="s">
        <v>26</v>
      </c>
      <c r="C17" t="s">
        <v>14</v>
      </c>
      <c r="D17">
        <v>100</v>
      </c>
      <c r="E17" t="s">
        <v>157</v>
      </c>
    </row>
    <row r="18" spans="1:5" x14ac:dyDescent="0.25">
      <c r="A18" t="s">
        <v>170</v>
      </c>
      <c r="B18" t="s">
        <v>18</v>
      </c>
      <c r="C18" t="s">
        <v>25</v>
      </c>
      <c r="D18">
        <v>100</v>
      </c>
      <c r="E18" t="s">
        <v>157</v>
      </c>
    </row>
    <row r="19" spans="1:5" x14ac:dyDescent="0.25">
      <c r="A19" t="s">
        <v>203</v>
      </c>
      <c r="B19" t="s">
        <v>9</v>
      </c>
      <c r="C19" t="s">
        <v>14</v>
      </c>
      <c r="D19">
        <v>100</v>
      </c>
      <c r="E19" t="s">
        <v>157</v>
      </c>
    </row>
    <row r="20" spans="1:5" x14ac:dyDescent="0.25">
      <c r="A20" t="s">
        <v>204</v>
      </c>
      <c r="B20" t="s">
        <v>9</v>
      </c>
      <c r="C20" t="s">
        <v>14</v>
      </c>
      <c r="D20">
        <v>100</v>
      </c>
      <c r="E20" t="s">
        <v>157</v>
      </c>
    </row>
    <row r="21" spans="1:5" x14ac:dyDescent="0.25">
      <c r="A21" t="s">
        <v>205</v>
      </c>
      <c r="B21" t="s">
        <v>9</v>
      </c>
      <c r="C21" t="s">
        <v>14</v>
      </c>
      <c r="D21">
        <v>100</v>
      </c>
      <c r="E21" t="s">
        <v>157</v>
      </c>
    </row>
    <row r="22" spans="1:5" x14ac:dyDescent="0.25">
      <c r="A22" t="s">
        <v>171</v>
      </c>
      <c r="B22" t="s">
        <v>22</v>
      </c>
      <c r="C22" t="s">
        <v>27</v>
      </c>
      <c r="D22">
        <v>100</v>
      </c>
      <c r="E22" t="s">
        <v>157</v>
      </c>
    </row>
    <row r="23" spans="1:5" x14ac:dyDescent="0.25">
      <c r="A23" t="s">
        <v>172</v>
      </c>
      <c r="B23" t="s">
        <v>22</v>
      </c>
      <c r="C23" t="s">
        <v>27</v>
      </c>
      <c r="D23">
        <v>100</v>
      </c>
      <c r="E23" t="s">
        <v>157</v>
      </c>
    </row>
    <row r="24" spans="1:5" x14ac:dyDescent="0.25">
      <c r="A24" t="s">
        <v>173</v>
      </c>
      <c r="B24" t="s">
        <v>22</v>
      </c>
      <c r="C24" t="s">
        <v>27</v>
      </c>
      <c r="D24">
        <v>100</v>
      </c>
      <c r="E24" t="s">
        <v>157</v>
      </c>
    </row>
    <row r="25" spans="1:5" x14ac:dyDescent="0.25">
      <c r="A25" t="s">
        <v>206</v>
      </c>
      <c r="B25" t="s">
        <v>9</v>
      </c>
      <c r="C25" t="s">
        <v>15</v>
      </c>
      <c r="D25">
        <v>100</v>
      </c>
      <c r="E25" t="s">
        <v>157</v>
      </c>
    </row>
    <row r="26" spans="1:5" x14ac:dyDescent="0.25">
      <c r="A26" t="s">
        <v>207</v>
      </c>
      <c r="B26" t="s">
        <v>9</v>
      </c>
      <c r="C26" t="s">
        <v>14</v>
      </c>
      <c r="D26">
        <v>100</v>
      </c>
      <c r="E26" t="s">
        <v>157</v>
      </c>
    </row>
    <row r="27" spans="1:5" x14ac:dyDescent="0.25">
      <c r="A27" t="s">
        <v>174</v>
      </c>
      <c r="B27" t="s">
        <v>26</v>
      </c>
      <c r="C27" t="s">
        <v>14</v>
      </c>
      <c r="D27">
        <v>100</v>
      </c>
      <c r="E27" t="s">
        <v>157</v>
      </c>
    </row>
    <row r="28" spans="1:5" x14ac:dyDescent="0.25">
      <c r="A28" t="s">
        <v>175</v>
      </c>
      <c r="B28" t="s">
        <v>24</v>
      </c>
      <c r="C28" t="s">
        <v>14</v>
      </c>
      <c r="D28">
        <v>100</v>
      </c>
      <c r="E28" t="s">
        <v>157</v>
      </c>
    </row>
    <row r="29" spans="1:5" x14ac:dyDescent="0.25">
      <c r="A29" t="s">
        <v>176</v>
      </c>
      <c r="B29" t="s">
        <v>26</v>
      </c>
      <c r="C29" t="s">
        <v>25</v>
      </c>
      <c r="D29">
        <v>100</v>
      </c>
      <c r="E29" t="s">
        <v>157</v>
      </c>
    </row>
    <row r="30" spans="1:5" x14ac:dyDescent="0.25">
      <c r="A30" t="s">
        <v>208</v>
      </c>
      <c r="B30" t="s">
        <v>20</v>
      </c>
      <c r="C30" t="s">
        <v>27</v>
      </c>
      <c r="D30">
        <v>100</v>
      </c>
      <c r="E30" t="s">
        <v>178</v>
      </c>
    </row>
    <row r="31" spans="1:5" x14ac:dyDescent="0.25">
      <c r="A31" t="s">
        <v>209</v>
      </c>
      <c r="B31" t="s">
        <v>20</v>
      </c>
      <c r="C31" t="s">
        <v>27</v>
      </c>
      <c r="D31">
        <v>8.3000000000000007</v>
      </c>
      <c r="E31" t="s">
        <v>177</v>
      </c>
    </row>
    <row r="32" spans="1:5" x14ac:dyDescent="0.25">
      <c r="A32" t="s">
        <v>179</v>
      </c>
      <c r="B32" t="s">
        <v>26</v>
      </c>
      <c r="C32" t="s">
        <v>14</v>
      </c>
      <c r="D32">
        <v>100</v>
      </c>
      <c r="E32" t="s">
        <v>157</v>
      </c>
    </row>
    <row r="33" spans="1:5" x14ac:dyDescent="0.25">
      <c r="A33" t="s">
        <v>180</v>
      </c>
      <c r="B33" t="s">
        <v>30</v>
      </c>
      <c r="C33" t="s">
        <v>27</v>
      </c>
      <c r="D33">
        <v>100</v>
      </c>
      <c r="E33" t="s">
        <v>157</v>
      </c>
    </row>
    <row r="34" spans="1:5" x14ac:dyDescent="0.25">
      <c r="A34" t="s">
        <v>181</v>
      </c>
      <c r="B34" t="s">
        <v>9</v>
      </c>
      <c r="C34" t="s">
        <v>14</v>
      </c>
      <c r="D34">
        <v>100</v>
      </c>
      <c r="E34" t="s">
        <v>157</v>
      </c>
    </row>
    <row r="35" spans="1:5" x14ac:dyDescent="0.25">
      <c r="A35" t="s">
        <v>210</v>
      </c>
      <c r="B35" t="s">
        <v>9</v>
      </c>
      <c r="C35" t="s">
        <v>25</v>
      </c>
      <c r="D35">
        <v>100</v>
      </c>
      <c r="E35" t="s">
        <v>157</v>
      </c>
    </row>
    <row r="36" spans="1:5" x14ac:dyDescent="0.25">
      <c r="A36" t="s">
        <v>211</v>
      </c>
      <c r="B36" t="s">
        <v>9</v>
      </c>
      <c r="C36" t="s">
        <v>25</v>
      </c>
      <c r="D36">
        <v>100</v>
      </c>
      <c r="E36" t="s">
        <v>157</v>
      </c>
    </row>
    <row r="37" spans="1:5" x14ac:dyDescent="0.25">
      <c r="A37" t="s">
        <v>212</v>
      </c>
      <c r="B37" t="s">
        <v>9</v>
      </c>
      <c r="C37" t="s">
        <v>25</v>
      </c>
      <c r="D37">
        <v>100</v>
      </c>
      <c r="E37" t="s">
        <v>157</v>
      </c>
    </row>
    <row r="38" spans="1:5" x14ac:dyDescent="0.25">
      <c r="A38" t="s">
        <v>213</v>
      </c>
      <c r="B38" t="s">
        <v>9</v>
      </c>
      <c r="C38" t="s">
        <v>14</v>
      </c>
      <c r="D38">
        <v>100</v>
      </c>
      <c r="E38" t="s">
        <v>157</v>
      </c>
    </row>
    <row r="39" spans="1:5" x14ac:dyDescent="0.25">
      <c r="A39" t="s">
        <v>182</v>
      </c>
      <c r="B39" t="s">
        <v>9</v>
      </c>
      <c r="C39" t="s">
        <v>14</v>
      </c>
      <c r="D39">
        <v>100</v>
      </c>
      <c r="E39" t="s">
        <v>157</v>
      </c>
    </row>
    <row r="40" spans="1:5" x14ac:dyDescent="0.25">
      <c r="A40" t="s">
        <v>183</v>
      </c>
      <c r="B40" t="s">
        <v>9</v>
      </c>
      <c r="C40" t="s">
        <v>14</v>
      </c>
      <c r="D40">
        <v>100</v>
      </c>
      <c r="E40" t="s">
        <v>157</v>
      </c>
    </row>
    <row r="41" spans="1:5" x14ac:dyDescent="0.25">
      <c r="A41" t="s">
        <v>184</v>
      </c>
      <c r="B41" t="s">
        <v>9</v>
      </c>
      <c r="C41" t="s">
        <v>15</v>
      </c>
      <c r="D41">
        <v>100</v>
      </c>
      <c r="E41" t="s">
        <v>157</v>
      </c>
    </row>
    <row r="42" spans="1:5" x14ac:dyDescent="0.25">
      <c r="A42" t="s">
        <v>214</v>
      </c>
      <c r="B42" t="s">
        <v>26</v>
      </c>
      <c r="C42" t="s">
        <v>8</v>
      </c>
      <c r="D42">
        <v>100</v>
      </c>
      <c r="E42" t="s">
        <v>157</v>
      </c>
    </row>
    <row r="43" spans="1:5" x14ac:dyDescent="0.25">
      <c r="A43" t="s">
        <v>185</v>
      </c>
      <c r="B43" t="s">
        <v>16</v>
      </c>
      <c r="C43" t="s">
        <v>14</v>
      </c>
      <c r="D43">
        <v>100</v>
      </c>
      <c r="E43" t="s">
        <v>157</v>
      </c>
    </row>
    <row r="44" spans="1:5" x14ac:dyDescent="0.25">
      <c r="A44" t="s">
        <v>186</v>
      </c>
      <c r="B44" t="s">
        <v>18</v>
      </c>
      <c r="C44" t="s">
        <v>14</v>
      </c>
      <c r="D44">
        <v>100</v>
      </c>
      <c r="E44" t="s">
        <v>157</v>
      </c>
    </row>
    <row r="45" spans="1:5" x14ac:dyDescent="0.25">
      <c r="A45" t="s">
        <v>215</v>
      </c>
      <c r="B45" t="s">
        <v>9</v>
      </c>
      <c r="C45" t="s">
        <v>15</v>
      </c>
      <c r="D45">
        <v>100</v>
      </c>
      <c r="E45" t="s">
        <v>157</v>
      </c>
    </row>
    <row r="46" spans="1:5" x14ac:dyDescent="0.25">
      <c r="A46" t="s">
        <v>187</v>
      </c>
      <c r="B46" t="s">
        <v>27</v>
      </c>
      <c r="C46" t="s">
        <v>25</v>
      </c>
      <c r="D46">
        <v>100</v>
      </c>
      <c r="E46" t="s">
        <v>157</v>
      </c>
    </row>
    <row r="47" spans="1:5" x14ac:dyDescent="0.25">
      <c r="A47" t="s">
        <v>188</v>
      </c>
      <c r="B47" t="s">
        <v>27</v>
      </c>
      <c r="C47" t="s">
        <v>25</v>
      </c>
      <c r="D47">
        <v>100</v>
      </c>
      <c r="E47" t="s">
        <v>157</v>
      </c>
    </row>
    <row r="48" spans="1:5" x14ac:dyDescent="0.25">
      <c r="A48" t="s">
        <v>216</v>
      </c>
      <c r="B48" t="s">
        <v>9</v>
      </c>
      <c r="C48" t="s">
        <v>14</v>
      </c>
      <c r="D48">
        <v>100</v>
      </c>
      <c r="E48" t="s">
        <v>157</v>
      </c>
    </row>
    <row r="49" spans="1:5" x14ac:dyDescent="0.25">
      <c r="A49" t="s">
        <v>217</v>
      </c>
      <c r="B49" t="s">
        <v>9</v>
      </c>
      <c r="C49" t="s">
        <v>16</v>
      </c>
      <c r="D49">
        <v>100</v>
      </c>
      <c r="E49" t="s">
        <v>157</v>
      </c>
    </row>
    <row r="50" spans="1:5" x14ac:dyDescent="0.25">
      <c r="A50" t="s">
        <v>189</v>
      </c>
      <c r="B50" t="s">
        <v>9</v>
      </c>
      <c r="C50" t="s">
        <v>8</v>
      </c>
      <c r="D50">
        <v>100</v>
      </c>
      <c r="E50" t="s">
        <v>157</v>
      </c>
    </row>
    <row r="51" spans="1:5" x14ac:dyDescent="0.25">
      <c r="A51" t="s">
        <v>218</v>
      </c>
      <c r="B51" t="s">
        <v>18</v>
      </c>
      <c r="C51" t="s">
        <v>14</v>
      </c>
      <c r="D51">
        <v>100</v>
      </c>
      <c r="E51" t="s">
        <v>157</v>
      </c>
    </row>
    <row r="52" spans="1:5" x14ac:dyDescent="0.25">
      <c r="A52" t="s">
        <v>190</v>
      </c>
      <c r="B52" t="s">
        <v>18</v>
      </c>
      <c r="C52" t="s">
        <v>14</v>
      </c>
      <c r="D52">
        <v>100</v>
      </c>
      <c r="E52" t="s">
        <v>157</v>
      </c>
    </row>
    <row r="53" spans="1:5" x14ac:dyDescent="0.25">
      <c r="A53" t="s">
        <v>191</v>
      </c>
      <c r="B53" t="s">
        <v>18</v>
      </c>
      <c r="C53" t="s">
        <v>14</v>
      </c>
      <c r="D53">
        <v>100</v>
      </c>
      <c r="E53" t="s">
        <v>157</v>
      </c>
    </row>
    <row r="54" spans="1:5" x14ac:dyDescent="0.25">
      <c r="A54" t="s">
        <v>192</v>
      </c>
      <c r="B54" t="s">
        <v>9</v>
      </c>
      <c r="C54" t="s">
        <v>15</v>
      </c>
      <c r="D54">
        <v>100</v>
      </c>
      <c r="E54" t="s">
        <v>157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28D8F-4791-43F6-8E5C-D40081B34681}">
  <dimension ref="A1:B16"/>
  <sheetViews>
    <sheetView workbookViewId="0">
      <selection activeCell="B16" sqref="B16"/>
    </sheetView>
  </sheetViews>
  <sheetFormatPr defaultRowHeight="15" x14ac:dyDescent="0.25"/>
  <cols>
    <col min="1" max="2" width="14.7109375" customWidth="1"/>
  </cols>
  <sheetData>
    <row r="1" spans="1:2" x14ac:dyDescent="0.25">
      <c r="A1" t="s">
        <v>9</v>
      </c>
      <c r="B1" t="s">
        <v>8</v>
      </c>
    </row>
    <row r="2" spans="1:2" x14ac:dyDescent="0.25">
      <c r="A2" t="s">
        <v>24</v>
      </c>
      <c r="B2" t="s">
        <v>19</v>
      </c>
    </row>
    <row r="3" spans="1:2" x14ac:dyDescent="0.25">
      <c r="A3" t="s">
        <v>25</v>
      </c>
      <c r="B3" t="s">
        <v>20</v>
      </c>
    </row>
    <row r="4" spans="1:2" x14ac:dyDescent="0.25">
      <c r="A4" t="s">
        <v>27</v>
      </c>
      <c r="B4" t="s">
        <v>23</v>
      </c>
    </row>
    <row r="5" spans="1:2" x14ac:dyDescent="0.25">
      <c r="A5" t="s">
        <v>14</v>
      </c>
      <c r="B5" t="s">
        <v>21</v>
      </c>
    </row>
    <row r="6" spans="1:2" x14ac:dyDescent="0.25">
      <c r="A6" t="s">
        <v>15</v>
      </c>
      <c r="B6" t="s">
        <v>26</v>
      </c>
    </row>
    <row r="7" spans="1:2" x14ac:dyDescent="0.25">
      <c r="A7" t="s">
        <v>129</v>
      </c>
      <c r="B7" t="s">
        <v>28</v>
      </c>
    </row>
    <row r="8" spans="1:2" x14ac:dyDescent="0.25">
      <c r="A8" t="s">
        <v>32</v>
      </c>
      <c r="B8" t="s">
        <v>11</v>
      </c>
    </row>
    <row r="9" spans="1:2" x14ac:dyDescent="0.25">
      <c r="B9" t="s">
        <v>30</v>
      </c>
    </row>
    <row r="10" spans="1:2" x14ac:dyDescent="0.25">
      <c r="B10" t="s">
        <v>13</v>
      </c>
    </row>
    <row r="11" spans="1:2" x14ac:dyDescent="0.25">
      <c r="B11" t="s">
        <v>22</v>
      </c>
    </row>
    <row r="12" spans="1:2" x14ac:dyDescent="0.25">
      <c r="B12" t="s">
        <v>31</v>
      </c>
    </row>
    <row r="13" spans="1:2" x14ac:dyDescent="0.25">
      <c r="B13" t="s">
        <v>16</v>
      </c>
    </row>
    <row r="14" spans="1:2" x14ac:dyDescent="0.25">
      <c r="B14" t="s">
        <v>17</v>
      </c>
    </row>
    <row r="15" spans="1:2" x14ac:dyDescent="0.25">
      <c r="B15" t="s">
        <v>29</v>
      </c>
    </row>
    <row r="16" spans="1:2" x14ac:dyDescent="0.25">
      <c r="B16" t="s">
        <v>18</v>
      </c>
    </row>
  </sheetData>
  <sortState xmlns:xlrd2="http://schemas.microsoft.com/office/spreadsheetml/2017/richdata2" ref="B1:B16">
    <sortCondition ref="B1:B16"/>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9F4BE-AA98-4CBB-91D7-B8A0938199FD}">
  <dimension ref="A1:O674"/>
  <sheetViews>
    <sheetView zoomScaleNormal="100" workbookViewId="0">
      <selection activeCell="J3" sqref="J3"/>
    </sheetView>
  </sheetViews>
  <sheetFormatPr defaultRowHeight="15" x14ac:dyDescent="0.25"/>
  <cols>
    <col min="1" max="1" width="31.42578125" bestFit="1" customWidth="1"/>
    <col min="2" max="3" width="13.7109375" bestFit="1" customWidth="1"/>
    <col min="4" max="5" width="17" bestFit="1" customWidth="1"/>
    <col min="6" max="7" width="11" customWidth="1"/>
    <col min="8" max="8" width="11.42578125" bestFit="1" customWidth="1"/>
    <col min="9" max="10" width="17" bestFit="1" customWidth="1"/>
    <col min="11" max="11" width="20.140625" bestFit="1" customWidth="1"/>
    <col min="12" max="12" width="10.85546875" bestFit="1" customWidth="1"/>
    <col min="13" max="13" width="11" bestFit="1" customWidth="1"/>
    <col min="14" max="14" width="15" bestFit="1" customWidth="1"/>
    <col min="15" max="15" width="19.7109375" customWidth="1"/>
    <col min="16" max="16" width="8.5703125" bestFit="1" customWidth="1"/>
    <col min="17" max="17" width="8.7109375" bestFit="1" customWidth="1"/>
    <col min="18" max="19" width="17" bestFit="1" customWidth="1"/>
    <col min="20" max="20" width="6.7109375" bestFit="1" customWidth="1"/>
    <col min="21" max="21" width="7.42578125" bestFit="1" customWidth="1"/>
    <col min="22" max="22" width="5.140625" bestFit="1" customWidth="1"/>
  </cols>
  <sheetData>
    <row r="1" spans="1:15" x14ac:dyDescent="0.25">
      <c r="D1" t="s">
        <v>136</v>
      </c>
      <c r="E1" t="s">
        <v>136</v>
      </c>
      <c r="I1" t="s">
        <v>137</v>
      </c>
      <c r="J1" t="s">
        <v>137</v>
      </c>
      <c r="O1">
        <v>1.0609999999999999</v>
      </c>
    </row>
    <row r="2" spans="1:15" x14ac:dyDescent="0.25">
      <c r="A2" t="s">
        <v>0</v>
      </c>
      <c r="B2" t="s">
        <v>1</v>
      </c>
      <c r="C2" t="s">
        <v>2</v>
      </c>
      <c r="D2" t="s">
        <v>6</v>
      </c>
      <c r="E2" t="s">
        <v>7</v>
      </c>
      <c r="F2" t="s">
        <v>126</v>
      </c>
      <c r="G2" t="s">
        <v>127</v>
      </c>
      <c r="H2" t="s">
        <v>125</v>
      </c>
      <c r="I2" t="s">
        <v>6</v>
      </c>
      <c r="J2" t="s">
        <v>7</v>
      </c>
      <c r="K2" t="s">
        <v>5</v>
      </c>
      <c r="L2" t="s">
        <v>130</v>
      </c>
      <c r="M2" t="s">
        <v>131</v>
      </c>
    </row>
    <row r="3" spans="1:15" x14ac:dyDescent="0.25">
      <c r="A3" t="s">
        <v>128</v>
      </c>
      <c r="B3" t="s">
        <v>9</v>
      </c>
      <c r="C3" t="s">
        <v>24</v>
      </c>
      <c r="D3">
        <v>3.8843999999999999</v>
      </c>
      <c r="E3">
        <v>6.8327999999999998</v>
      </c>
      <c r="I3">
        <v>3.8843999999999999</v>
      </c>
      <c r="J3">
        <v>6.8327999999999998</v>
      </c>
      <c r="K3" t="s">
        <v>12</v>
      </c>
      <c r="L3" t="s">
        <v>10</v>
      </c>
      <c r="M3" t="s">
        <v>12</v>
      </c>
    </row>
    <row r="4" spans="1:15" x14ac:dyDescent="0.25">
      <c r="A4" t="s">
        <v>128</v>
      </c>
      <c r="B4" t="s">
        <v>9</v>
      </c>
      <c r="C4" t="s">
        <v>25</v>
      </c>
      <c r="D4">
        <v>3.8843999999999999</v>
      </c>
      <c r="E4">
        <v>12.6945</v>
      </c>
      <c r="I4">
        <v>3.8843999999999999</v>
      </c>
      <c r="J4">
        <v>12.6945</v>
      </c>
      <c r="K4" t="s">
        <v>10</v>
      </c>
      <c r="L4" t="s">
        <v>10</v>
      </c>
      <c r="M4" t="s">
        <v>12</v>
      </c>
    </row>
    <row r="5" spans="1:15" x14ac:dyDescent="0.25">
      <c r="A5" t="s">
        <v>128</v>
      </c>
      <c r="B5" t="s">
        <v>9</v>
      </c>
      <c r="C5" t="s">
        <v>14</v>
      </c>
      <c r="D5">
        <v>3.8843999999999999</v>
      </c>
      <c r="E5">
        <v>12.6945</v>
      </c>
      <c r="I5">
        <v>3.8843999999999999</v>
      </c>
      <c r="J5">
        <v>12.6945</v>
      </c>
      <c r="K5" t="s">
        <v>10</v>
      </c>
      <c r="L5" t="s">
        <v>10</v>
      </c>
      <c r="M5" t="s">
        <v>12</v>
      </c>
    </row>
    <row r="6" spans="1:15" x14ac:dyDescent="0.25">
      <c r="A6" t="s">
        <v>128</v>
      </c>
      <c r="B6" t="s">
        <v>9</v>
      </c>
      <c r="C6" t="s">
        <v>15</v>
      </c>
      <c r="D6">
        <v>3.8843999999999999</v>
      </c>
      <c r="E6">
        <v>12.6945</v>
      </c>
      <c r="I6">
        <v>3.8843999999999999</v>
      </c>
      <c r="J6">
        <v>12.6945</v>
      </c>
      <c r="K6" t="s">
        <v>10</v>
      </c>
      <c r="L6" t="s">
        <v>10</v>
      </c>
      <c r="M6" t="s">
        <v>12</v>
      </c>
    </row>
    <row r="7" spans="1:15" x14ac:dyDescent="0.25">
      <c r="A7" t="s">
        <v>128</v>
      </c>
      <c r="B7" t="s">
        <v>9</v>
      </c>
      <c r="C7" t="s">
        <v>129</v>
      </c>
      <c r="D7">
        <v>3.8843999999999999</v>
      </c>
      <c r="E7">
        <v>12.6945</v>
      </c>
      <c r="I7">
        <v>3.8843999999999999</v>
      </c>
      <c r="J7">
        <v>12.6945</v>
      </c>
      <c r="K7" t="s">
        <v>12</v>
      </c>
      <c r="L7" t="s">
        <v>10</v>
      </c>
      <c r="M7" t="s">
        <v>12</v>
      </c>
    </row>
    <row r="8" spans="1:15" x14ac:dyDescent="0.25">
      <c r="A8" t="s">
        <v>128</v>
      </c>
      <c r="B8" t="s">
        <v>24</v>
      </c>
      <c r="C8" t="s">
        <v>14</v>
      </c>
      <c r="D8">
        <v>6.8327999999999998</v>
      </c>
      <c r="E8">
        <v>12.6945</v>
      </c>
      <c r="I8">
        <v>6.8327999999999998</v>
      </c>
      <c r="J8">
        <v>12.6945</v>
      </c>
      <c r="K8" t="s">
        <v>10</v>
      </c>
      <c r="L8" t="s">
        <v>10</v>
      </c>
      <c r="M8" t="s">
        <v>12</v>
      </c>
    </row>
    <row r="9" spans="1:15" x14ac:dyDescent="0.25">
      <c r="A9" t="s">
        <v>128</v>
      </c>
      <c r="B9" t="s">
        <v>25</v>
      </c>
      <c r="C9" t="s">
        <v>27</v>
      </c>
      <c r="D9">
        <v>2.9601000000000002</v>
      </c>
      <c r="E9">
        <v>12.6945</v>
      </c>
      <c r="I9">
        <v>2.9601000000000002</v>
      </c>
      <c r="J9">
        <v>12.6945</v>
      </c>
      <c r="K9" t="s">
        <v>10</v>
      </c>
      <c r="L9" t="s">
        <v>10</v>
      </c>
      <c r="M9" t="s">
        <v>12</v>
      </c>
    </row>
    <row r="10" spans="1:15" x14ac:dyDescent="0.25">
      <c r="A10" t="s">
        <v>128</v>
      </c>
      <c r="B10" t="s">
        <v>14</v>
      </c>
      <c r="C10" t="s">
        <v>27</v>
      </c>
      <c r="D10">
        <v>0</v>
      </c>
      <c r="E10">
        <v>0</v>
      </c>
      <c r="I10">
        <v>0</v>
      </c>
      <c r="J10">
        <v>0</v>
      </c>
      <c r="K10" t="s">
        <v>12</v>
      </c>
      <c r="L10" t="s">
        <v>10</v>
      </c>
      <c r="M10" t="s">
        <v>12</v>
      </c>
    </row>
    <row r="11" spans="1:15" x14ac:dyDescent="0.25">
      <c r="A11" t="s">
        <v>128</v>
      </c>
      <c r="B11" t="s">
        <v>15</v>
      </c>
      <c r="C11" t="s">
        <v>14</v>
      </c>
      <c r="D11">
        <v>0</v>
      </c>
      <c r="E11">
        <v>0</v>
      </c>
      <c r="I11">
        <v>0</v>
      </c>
      <c r="J11">
        <v>0</v>
      </c>
      <c r="K11" t="s">
        <v>12</v>
      </c>
      <c r="L11" t="s">
        <v>10</v>
      </c>
      <c r="M11" t="s">
        <v>12</v>
      </c>
    </row>
    <row r="12" spans="1:15" x14ac:dyDescent="0.25">
      <c r="A12" t="s">
        <v>128</v>
      </c>
      <c r="B12" t="s">
        <v>129</v>
      </c>
      <c r="C12" t="s">
        <v>27</v>
      </c>
      <c r="D12">
        <v>2.9601000000000002</v>
      </c>
      <c r="E12">
        <v>12.6945</v>
      </c>
      <c r="I12">
        <v>2.9601000000000002</v>
      </c>
      <c r="J12">
        <v>12.6945</v>
      </c>
      <c r="K12" t="s">
        <v>12</v>
      </c>
      <c r="L12" t="s">
        <v>10</v>
      </c>
      <c r="M12" t="s">
        <v>12</v>
      </c>
    </row>
    <row r="13" spans="1:15" x14ac:dyDescent="0.25">
      <c r="A13" t="s">
        <v>128</v>
      </c>
      <c r="B13" t="s">
        <v>129</v>
      </c>
      <c r="C13" t="s">
        <v>32</v>
      </c>
      <c r="D13">
        <v>0</v>
      </c>
      <c r="E13">
        <v>0</v>
      </c>
      <c r="I13">
        <v>0</v>
      </c>
      <c r="J13">
        <v>0</v>
      </c>
      <c r="K13" t="s">
        <v>12</v>
      </c>
      <c r="L13" t="s">
        <v>10</v>
      </c>
      <c r="M13" t="s">
        <v>12</v>
      </c>
    </row>
    <row r="14" spans="1:15" x14ac:dyDescent="0.25">
      <c r="A14" t="s">
        <v>128</v>
      </c>
      <c r="B14" t="s">
        <v>32</v>
      </c>
      <c r="C14" t="s">
        <v>27</v>
      </c>
      <c r="D14">
        <v>2.9601000000000002</v>
      </c>
      <c r="E14">
        <v>12.6945</v>
      </c>
      <c r="I14">
        <v>2.9601000000000002</v>
      </c>
      <c r="J14">
        <v>12.6945</v>
      </c>
      <c r="K14" t="s">
        <v>12</v>
      </c>
      <c r="L14" t="s">
        <v>10</v>
      </c>
      <c r="M14" t="s">
        <v>12</v>
      </c>
    </row>
    <row r="15" spans="1:15" x14ac:dyDescent="0.25">
      <c r="A15" t="s">
        <v>128</v>
      </c>
      <c r="B15" t="s">
        <v>8</v>
      </c>
      <c r="C15" t="s">
        <v>26</v>
      </c>
      <c r="D15">
        <v>4.6215000000000002</v>
      </c>
      <c r="E15">
        <v>3.6036000000000001</v>
      </c>
      <c r="I15">
        <v>4.6215000000000002</v>
      </c>
      <c r="J15">
        <v>3.6036000000000001</v>
      </c>
      <c r="K15" t="s">
        <v>10</v>
      </c>
      <c r="L15" t="s">
        <v>12</v>
      </c>
      <c r="M15" t="s">
        <v>12</v>
      </c>
    </row>
    <row r="16" spans="1:15" x14ac:dyDescent="0.25">
      <c r="A16" t="s">
        <v>128</v>
      </c>
      <c r="B16" t="s">
        <v>8</v>
      </c>
      <c r="C16" t="s">
        <v>11</v>
      </c>
      <c r="D16">
        <v>4.6215000000000002</v>
      </c>
      <c r="E16">
        <v>3.6036000000000001</v>
      </c>
      <c r="I16">
        <v>4.6215000000000002</v>
      </c>
      <c r="J16">
        <v>3.6036000000000001</v>
      </c>
      <c r="K16" t="s">
        <v>12</v>
      </c>
      <c r="L16" t="s">
        <v>12</v>
      </c>
      <c r="M16" t="s">
        <v>12</v>
      </c>
    </row>
    <row r="17" spans="1:13" x14ac:dyDescent="0.25">
      <c r="A17" t="s">
        <v>128</v>
      </c>
      <c r="B17" t="s">
        <v>8</v>
      </c>
      <c r="C17" t="s">
        <v>13</v>
      </c>
      <c r="D17">
        <v>4.6215000000000002</v>
      </c>
      <c r="E17">
        <v>4.8672000000000004</v>
      </c>
      <c r="I17">
        <v>4.6215000000000002</v>
      </c>
      <c r="J17">
        <v>4.8672000000000004</v>
      </c>
      <c r="K17" t="s">
        <v>12</v>
      </c>
      <c r="L17" t="s">
        <v>12</v>
      </c>
      <c r="M17" t="s">
        <v>12</v>
      </c>
    </row>
    <row r="18" spans="1:13" x14ac:dyDescent="0.25">
      <c r="A18" t="s">
        <v>128</v>
      </c>
      <c r="B18" t="s">
        <v>8</v>
      </c>
      <c r="C18" t="s">
        <v>16</v>
      </c>
      <c r="D18">
        <v>4.6215000000000002</v>
      </c>
      <c r="E18">
        <v>2.3633999999999999</v>
      </c>
      <c r="I18">
        <v>4.6215000000000002</v>
      </c>
      <c r="J18">
        <v>2.3633999999999999</v>
      </c>
      <c r="K18" t="s">
        <v>12</v>
      </c>
      <c r="L18" t="s">
        <v>12</v>
      </c>
      <c r="M18" t="s">
        <v>12</v>
      </c>
    </row>
    <row r="19" spans="1:13" x14ac:dyDescent="0.25">
      <c r="A19" t="s">
        <v>128</v>
      </c>
      <c r="B19" t="s">
        <v>8</v>
      </c>
      <c r="C19" t="s">
        <v>17</v>
      </c>
      <c r="D19">
        <v>4.6215000000000002</v>
      </c>
      <c r="E19">
        <v>4.1768999999999998</v>
      </c>
      <c r="I19">
        <v>4.6215000000000002</v>
      </c>
      <c r="J19">
        <v>4.1768999999999998</v>
      </c>
      <c r="K19" t="s">
        <v>12</v>
      </c>
      <c r="L19" t="s">
        <v>12</v>
      </c>
      <c r="M19" t="s">
        <v>12</v>
      </c>
    </row>
    <row r="20" spans="1:13" x14ac:dyDescent="0.25">
      <c r="A20" t="s">
        <v>128</v>
      </c>
      <c r="B20" t="s">
        <v>8</v>
      </c>
      <c r="C20" t="s">
        <v>18</v>
      </c>
      <c r="D20">
        <v>4.6215000000000002</v>
      </c>
      <c r="E20">
        <v>2.2347000000000001</v>
      </c>
      <c r="I20">
        <v>4.6215000000000002</v>
      </c>
      <c r="J20">
        <v>2.2347000000000001</v>
      </c>
      <c r="K20" t="s">
        <v>12</v>
      </c>
      <c r="L20" t="s">
        <v>12</v>
      </c>
      <c r="M20" t="s">
        <v>12</v>
      </c>
    </row>
    <row r="21" spans="1:13" x14ac:dyDescent="0.25">
      <c r="A21" t="s">
        <v>128</v>
      </c>
      <c r="B21" t="s">
        <v>19</v>
      </c>
      <c r="C21" t="s">
        <v>20</v>
      </c>
      <c r="D21">
        <v>8.3186999999999998</v>
      </c>
      <c r="E21">
        <v>2.2347000000000001</v>
      </c>
      <c r="I21">
        <v>8.3186999999999998</v>
      </c>
      <c r="J21">
        <v>2.2347000000000001</v>
      </c>
      <c r="K21" t="s">
        <v>12</v>
      </c>
      <c r="L21" t="s">
        <v>12</v>
      </c>
      <c r="M21" t="s">
        <v>12</v>
      </c>
    </row>
    <row r="22" spans="1:13" x14ac:dyDescent="0.25">
      <c r="A22" t="s">
        <v>128</v>
      </c>
      <c r="B22" t="s">
        <v>20</v>
      </c>
      <c r="C22" t="s">
        <v>21</v>
      </c>
      <c r="D22">
        <v>2.2347000000000001</v>
      </c>
      <c r="E22">
        <v>3.1238999999999999</v>
      </c>
      <c r="I22">
        <v>2.2347000000000001</v>
      </c>
      <c r="J22">
        <v>3.1238999999999999</v>
      </c>
      <c r="K22" t="s">
        <v>12</v>
      </c>
      <c r="L22" t="s">
        <v>12</v>
      </c>
      <c r="M22" t="s">
        <v>12</v>
      </c>
    </row>
    <row r="23" spans="1:13" x14ac:dyDescent="0.25">
      <c r="A23" t="s">
        <v>128</v>
      </c>
      <c r="B23" t="s">
        <v>20</v>
      </c>
      <c r="C23" t="s">
        <v>22</v>
      </c>
      <c r="D23">
        <v>2.2347000000000001</v>
      </c>
      <c r="E23">
        <v>2.9601000000000002</v>
      </c>
      <c r="I23">
        <v>2.2347000000000001</v>
      </c>
      <c r="J23">
        <v>2.9601000000000002</v>
      </c>
      <c r="K23" t="s">
        <v>12</v>
      </c>
      <c r="L23" t="s">
        <v>12</v>
      </c>
      <c r="M23" t="s">
        <v>12</v>
      </c>
    </row>
    <row r="24" spans="1:13" x14ac:dyDescent="0.25">
      <c r="A24" t="s">
        <v>128</v>
      </c>
      <c r="B24" t="s">
        <v>21</v>
      </c>
      <c r="C24" t="s">
        <v>26</v>
      </c>
      <c r="D24">
        <v>3.1238999999999999</v>
      </c>
      <c r="E24">
        <v>8.1432000000000002</v>
      </c>
      <c r="I24">
        <v>3.1238999999999999</v>
      </c>
      <c r="J24">
        <v>8.1432000000000002</v>
      </c>
      <c r="K24" t="s">
        <v>12</v>
      </c>
      <c r="L24" t="s">
        <v>12</v>
      </c>
      <c r="M24" t="s">
        <v>12</v>
      </c>
    </row>
    <row r="25" spans="1:13" x14ac:dyDescent="0.25">
      <c r="A25" t="s">
        <v>128</v>
      </c>
      <c r="B25" t="s">
        <v>26</v>
      </c>
      <c r="C25" t="s">
        <v>20</v>
      </c>
      <c r="D25">
        <v>8.1432000000000002</v>
      </c>
      <c r="E25">
        <v>2.2347000000000001</v>
      </c>
      <c r="I25">
        <v>8.1432000000000002</v>
      </c>
      <c r="J25">
        <v>2.2347000000000001</v>
      </c>
      <c r="K25" t="s">
        <v>12</v>
      </c>
      <c r="L25" t="s">
        <v>12</v>
      </c>
      <c r="M25" t="s">
        <v>12</v>
      </c>
    </row>
    <row r="26" spans="1:13" x14ac:dyDescent="0.25">
      <c r="A26" t="s">
        <v>128</v>
      </c>
      <c r="B26" t="s">
        <v>26</v>
      </c>
      <c r="C26" t="s">
        <v>11</v>
      </c>
      <c r="D26">
        <v>8.1432000000000002</v>
      </c>
      <c r="E26">
        <v>3.6036000000000001</v>
      </c>
      <c r="I26">
        <v>8.1432000000000002</v>
      </c>
      <c r="J26">
        <v>3.6036000000000001</v>
      </c>
      <c r="K26" t="s">
        <v>12</v>
      </c>
      <c r="L26" t="s">
        <v>12</v>
      </c>
      <c r="M26" t="s">
        <v>12</v>
      </c>
    </row>
    <row r="27" spans="1:13" x14ac:dyDescent="0.25">
      <c r="A27" t="s">
        <v>128</v>
      </c>
      <c r="B27" t="s">
        <v>26</v>
      </c>
      <c r="C27" t="s">
        <v>18</v>
      </c>
      <c r="D27">
        <v>8.1432000000000002</v>
      </c>
      <c r="E27">
        <v>2.2347000000000001</v>
      </c>
      <c r="I27">
        <v>8.1432000000000002</v>
      </c>
      <c r="J27">
        <v>2.2347000000000001</v>
      </c>
      <c r="K27" t="s">
        <v>12</v>
      </c>
      <c r="L27" t="s">
        <v>12</v>
      </c>
      <c r="M27" t="s">
        <v>12</v>
      </c>
    </row>
    <row r="28" spans="1:13" x14ac:dyDescent="0.25">
      <c r="A28" t="s">
        <v>128</v>
      </c>
      <c r="B28" t="s">
        <v>28</v>
      </c>
      <c r="C28" t="s">
        <v>19</v>
      </c>
      <c r="D28">
        <v>5.5457999999999998</v>
      </c>
      <c r="E28">
        <v>2.5038</v>
      </c>
      <c r="I28">
        <v>5.5457999999999998</v>
      </c>
      <c r="J28">
        <v>2.5038</v>
      </c>
      <c r="K28" t="s">
        <v>12</v>
      </c>
      <c r="L28" t="s">
        <v>12</v>
      </c>
      <c r="M28" t="s">
        <v>12</v>
      </c>
    </row>
    <row r="29" spans="1:13" x14ac:dyDescent="0.25">
      <c r="A29" t="s">
        <v>128</v>
      </c>
      <c r="B29" t="s">
        <v>28</v>
      </c>
      <c r="C29" t="s">
        <v>20</v>
      </c>
      <c r="D29">
        <v>5.5457999999999998</v>
      </c>
      <c r="E29">
        <v>2.2347000000000001</v>
      </c>
      <c r="I29">
        <v>5.5457999999999998</v>
      </c>
      <c r="J29">
        <v>2.2347000000000001</v>
      </c>
      <c r="K29" t="s">
        <v>12</v>
      </c>
      <c r="L29" t="s">
        <v>12</v>
      </c>
      <c r="M29" t="s">
        <v>12</v>
      </c>
    </row>
    <row r="30" spans="1:13" x14ac:dyDescent="0.25">
      <c r="A30" t="s">
        <v>128</v>
      </c>
      <c r="B30" t="s">
        <v>11</v>
      </c>
      <c r="C30" t="s">
        <v>21</v>
      </c>
      <c r="D30">
        <v>3.6036000000000001</v>
      </c>
      <c r="E30">
        <v>3.1238999999999999</v>
      </c>
      <c r="I30">
        <v>3.6036000000000001</v>
      </c>
      <c r="J30">
        <v>3.1238999999999999</v>
      </c>
      <c r="K30" t="s">
        <v>12</v>
      </c>
      <c r="L30" t="s">
        <v>12</v>
      </c>
      <c r="M30" t="s">
        <v>12</v>
      </c>
    </row>
    <row r="31" spans="1:13" x14ac:dyDescent="0.25">
      <c r="A31" t="s">
        <v>128</v>
      </c>
      <c r="B31" t="s">
        <v>11</v>
      </c>
      <c r="C31" t="s">
        <v>29</v>
      </c>
      <c r="D31">
        <v>3.6036000000000001</v>
      </c>
      <c r="E31">
        <v>5.8266</v>
      </c>
      <c r="I31">
        <v>3.6036000000000001</v>
      </c>
      <c r="J31">
        <v>5.8266</v>
      </c>
      <c r="K31" t="s">
        <v>12</v>
      </c>
      <c r="L31" t="s">
        <v>12</v>
      </c>
      <c r="M31" t="s">
        <v>12</v>
      </c>
    </row>
    <row r="32" spans="1:13" x14ac:dyDescent="0.25">
      <c r="A32" t="s">
        <v>128</v>
      </c>
      <c r="B32" t="s">
        <v>30</v>
      </c>
      <c r="C32" t="s">
        <v>20</v>
      </c>
      <c r="D32">
        <v>3.6036000000000001</v>
      </c>
      <c r="E32">
        <v>2.2347000000000001</v>
      </c>
      <c r="I32">
        <v>3.6036000000000001</v>
      </c>
      <c r="J32">
        <v>2.2347000000000001</v>
      </c>
      <c r="K32" t="s">
        <v>12</v>
      </c>
      <c r="L32" t="s">
        <v>12</v>
      </c>
      <c r="M32" t="s">
        <v>12</v>
      </c>
    </row>
    <row r="33" spans="1:13" x14ac:dyDescent="0.25">
      <c r="A33" t="s">
        <v>128</v>
      </c>
      <c r="B33" t="s">
        <v>30</v>
      </c>
      <c r="C33" t="s">
        <v>21</v>
      </c>
      <c r="D33">
        <v>3.6036000000000001</v>
      </c>
      <c r="E33">
        <v>3.1238999999999999</v>
      </c>
      <c r="I33">
        <v>3.6036000000000001</v>
      </c>
      <c r="J33">
        <v>3.1238999999999999</v>
      </c>
      <c r="K33" t="s">
        <v>12</v>
      </c>
      <c r="L33" t="s">
        <v>12</v>
      </c>
      <c r="M33" t="s">
        <v>12</v>
      </c>
    </row>
    <row r="34" spans="1:13" x14ac:dyDescent="0.25">
      <c r="A34" t="s">
        <v>128</v>
      </c>
      <c r="B34" t="s">
        <v>13</v>
      </c>
      <c r="C34" t="s">
        <v>17</v>
      </c>
      <c r="D34">
        <v>4.8672000000000004</v>
      </c>
      <c r="E34">
        <v>4.1768999999999998</v>
      </c>
      <c r="I34">
        <v>4.8672000000000004</v>
      </c>
      <c r="J34">
        <v>4.1768999999999998</v>
      </c>
      <c r="K34" t="s">
        <v>12</v>
      </c>
      <c r="L34" t="s">
        <v>12</v>
      </c>
      <c r="M34" t="s">
        <v>12</v>
      </c>
    </row>
    <row r="35" spans="1:13" x14ac:dyDescent="0.25">
      <c r="A35" t="s">
        <v>128</v>
      </c>
      <c r="B35" t="s">
        <v>13</v>
      </c>
      <c r="C35" t="s">
        <v>29</v>
      </c>
      <c r="D35">
        <v>4.8672000000000004</v>
      </c>
      <c r="E35">
        <v>5.8266</v>
      </c>
      <c r="I35">
        <v>4.8672000000000004</v>
      </c>
      <c r="J35">
        <v>5.8266</v>
      </c>
      <c r="K35" t="s">
        <v>12</v>
      </c>
      <c r="L35" t="s">
        <v>12</v>
      </c>
      <c r="M35" t="s">
        <v>12</v>
      </c>
    </row>
    <row r="36" spans="1:13" x14ac:dyDescent="0.25">
      <c r="A36" t="s">
        <v>128</v>
      </c>
      <c r="B36" t="s">
        <v>22</v>
      </c>
      <c r="C36" t="s">
        <v>21</v>
      </c>
      <c r="D36">
        <v>2.9601000000000002</v>
      </c>
      <c r="E36">
        <v>3.1238999999999999</v>
      </c>
      <c r="I36">
        <v>2.9601000000000002</v>
      </c>
      <c r="J36">
        <v>3.1238999999999999</v>
      </c>
      <c r="K36" t="s">
        <v>12</v>
      </c>
      <c r="L36" t="s">
        <v>12</v>
      </c>
      <c r="M36" t="s">
        <v>12</v>
      </c>
    </row>
    <row r="37" spans="1:13" x14ac:dyDescent="0.25">
      <c r="A37" t="s">
        <v>128</v>
      </c>
      <c r="B37" t="s">
        <v>22</v>
      </c>
      <c r="C37" t="s">
        <v>30</v>
      </c>
      <c r="D37">
        <v>2.9601000000000002</v>
      </c>
      <c r="E37">
        <v>3.6036000000000001</v>
      </c>
      <c r="I37">
        <v>2.9601000000000002</v>
      </c>
      <c r="J37">
        <v>3.6036000000000001</v>
      </c>
      <c r="K37" t="s">
        <v>12</v>
      </c>
      <c r="L37" t="s">
        <v>12</v>
      </c>
      <c r="M37" t="s">
        <v>12</v>
      </c>
    </row>
    <row r="38" spans="1:13" x14ac:dyDescent="0.25">
      <c r="A38" t="s">
        <v>128</v>
      </c>
      <c r="B38" t="s">
        <v>31</v>
      </c>
      <c r="C38" t="s">
        <v>13</v>
      </c>
      <c r="D38">
        <v>3.6153</v>
      </c>
      <c r="E38">
        <v>4.8672000000000004</v>
      </c>
      <c r="I38">
        <v>3.6153</v>
      </c>
      <c r="J38">
        <v>4.8672000000000004</v>
      </c>
      <c r="K38" t="s">
        <v>12</v>
      </c>
      <c r="L38" t="s">
        <v>12</v>
      </c>
      <c r="M38" t="s">
        <v>12</v>
      </c>
    </row>
    <row r="39" spans="1:13" x14ac:dyDescent="0.25">
      <c r="A39" t="s">
        <v>128</v>
      </c>
      <c r="B39" t="s">
        <v>31</v>
      </c>
      <c r="C39" t="s">
        <v>29</v>
      </c>
      <c r="D39">
        <v>3.6153</v>
      </c>
      <c r="E39">
        <v>5.8266</v>
      </c>
      <c r="I39">
        <v>3.6153</v>
      </c>
      <c r="J39">
        <v>5.8266</v>
      </c>
      <c r="K39" t="s">
        <v>12</v>
      </c>
      <c r="L39" t="s">
        <v>12</v>
      </c>
      <c r="M39" t="s">
        <v>12</v>
      </c>
    </row>
    <row r="40" spans="1:13" x14ac:dyDescent="0.25">
      <c r="A40" t="s">
        <v>128</v>
      </c>
      <c r="B40" t="s">
        <v>16</v>
      </c>
      <c r="C40" t="s">
        <v>17</v>
      </c>
      <c r="D40">
        <v>2.3633999999999999</v>
      </c>
      <c r="E40">
        <v>4.1768999999999998</v>
      </c>
      <c r="I40">
        <v>2.3633999999999999</v>
      </c>
      <c r="J40">
        <v>4.1768999999999998</v>
      </c>
      <c r="K40" t="s">
        <v>12</v>
      </c>
      <c r="L40" t="s">
        <v>12</v>
      </c>
      <c r="M40" t="s">
        <v>12</v>
      </c>
    </row>
    <row r="41" spans="1:13" x14ac:dyDescent="0.25">
      <c r="A41" t="s">
        <v>128</v>
      </c>
      <c r="B41" t="s">
        <v>16</v>
      </c>
      <c r="C41" t="s">
        <v>18</v>
      </c>
      <c r="D41">
        <v>2.3633999999999999</v>
      </c>
      <c r="E41">
        <v>2.2347000000000001</v>
      </c>
      <c r="I41">
        <v>2.3633999999999999</v>
      </c>
      <c r="J41">
        <v>2.2347000000000001</v>
      </c>
      <c r="K41" t="s">
        <v>12</v>
      </c>
      <c r="L41" t="s">
        <v>12</v>
      </c>
      <c r="M41" t="s">
        <v>12</v>
      </c>
    </row>
    <row r="42" spans="1:13" x14ac:dyDescent="0.25">
      <c r="A42" t="s">
        <v>128</v>
      </c>
      <c r="B42" t="s">
        <v>17</v>
      </c>
      <c r="C42" t="s">
        <v>18</v>
      </c>
      <c r="D42">
        <v>4.1768999999999998</v>
      </c>
      <c r="E42">
        <v>2.2347000000000001</v>
      </c>
      <c r="I42">
        <v>4.1768999999999998</v>
      </c>
      <c r="J42">
        <v>2.2347000000000001</v>
      </c>
      <c r="K42" t="s">
        <v>12</v>
      </c>
      <c r="L42" t="s">
        <v>12</v>
      </c>
      <c r="M42" t="s">
        <v>12</v>
      </c>
    </row>
    <row r="43" spans="1:13" x14ac:dyDescent="0.25">
      <c r="A43" t="s">
        <v>128</v>
      </c>
      <c r="B43" t="s">
        <v>29</v>
      </c>
      <c r="C43" t="s">
        <v>28</v>
      </c>
      <c r="D43">
        <v>5.8266</v>
      </c>
      <c r="E43">
        <v>5.5457999999999998</v>
      </c>
      <c r="I43">
        <v>5.8266</v>
      </c>
      <c r="J43">
        <v>5.5457999999999998</v>
      </c>
      <c r="K43" t="s">
        <v>12</v>
      </c>
      <c r="L43" t="s">
        <v>12</v>
      </c>
      <c r="M43" t="s">
        <v>12</v>
      </c>
    </row>
    <row r="44" spans="1:13" x14ac:dyDescent="0.25">
      <c r="A44" t="s">
        <v>128</v>
      </c>
      <c r="B44" t="s">
        <v>29</v>
      </c>
      <c r="C44" t="s">
        <v>18</v>
      </c>
      <c r="D44">
        <v>5.8266</v>
      </c>
      <c r="E44">
        <v>2.2347000000000001</v>
      </c>
      <c r="I44">
        <v>5.8266</v>
      </c>
      <c r="J44">
        <v>2.2347000000000001</v>
      </c>
      <c r="K44" t="s">
        <v>12</v>
      </c>
      <c r="L44" t="s">
        <v>12</v>
      </c>
      <c r="M44" t="s">
        <v>12</v>
      </c>
    </row>
    <row r="45" spans="1:13" x14ac:dyDescent="0.25">
      <c r="A45" t="s">
        <v>128</v>
      </c>
      <c r="B45" t="s">
        <v>8</v>
      </c>
      <c r="C45" t="s">
        <v>9</v>
      </c>
      <c r="D45">
        <v>27.935040000000001</v>
      </c>
      <c r="E45">
        <v>3.8843999999999999</v>
      </c>
      <c r="H45">
        <v>2021</v>
      </c>
      <c r="I45">
        <v>4.6215000000000002</v>
      </c>
      <c r="J45">
        <v>3.8843999999999999</v>
      </c>
      <c r="K45" t="s">
        <v>10</v>
      </c>
      <c r="L45" t="s">
        <v>12</v>
      </c>
      <c r="M45" t="s">
        <v>10</v>
      </c>
    </row>
    <row r="46" spans="1:13" x14ac:dyDescent="0.25">
      <c r="A46" t="s">
        <v>128</v>
      </c>
      <c r="B46" t="s">
        <v>8</v>
      </c>
      <c r="C46" t="s">
        <v>14</v>
      </c>
      <c r="D46">
        <v>27.935040000000001</v>
      </c>
      <c r="E46">
        <v>12.6945</v>
      </c>
      <c r="H46">
        <v>2021</v>
      </c>
      <c r="I46">
        <v>4.6215000000000002</v>
      </c>
      <c r="J46">
        <v>12.6945</v>
      </c>
      <c r="K46" t="s">
        <v>10</v>
      </c>
      <c r="L46" t="s">
        <v>12</v>
      </c>
      <c r="M46" t="s">
        <v>10</v>
      </c>
    </row>
    <row r="47" spans="1:13" x14ac:dyDescent="0.25">
      <c r="A47" t="s">
        <v>128</v>
      </c>
      <c r="B47" t="s">
        <v>8</v>
      </c>
      <c r="C47" t="s">
        <v>15</v>
      </c>
      <c r="D47">
        <v>27.935040000000001</v>
      </c>
      <c r="E47">
        <v>12.6945</v>
      </c>
      <c r="H47">
        <v>2021</v>
      </c>
      <c r="I47">
        <v>4.6215000000000002</v>
      </c>
      <c r="J47">
        <v>12.6945</v>
      </c>
      <c r="K47" t="s">
        <v>10</v>
      </c>
      <c r="L47" t="s">
        <v>12</v>
      </c>
      <c r="M47" t="s">
        <v>10</v>
      </c>
    </row>
    <row r="48" spans="1:13" x14ac:dyDescent="0.25">
      <c r="A48" t="s">
        <v>128</v>
      </c>
      <c r="B48" t="s">
        <v>23</v>
      </c>
      <c r="C48" t="s">
        <v>9</v>
      </c>
      <c r="D48">
        <v>26.01624</v>
      </c>
      <c r="E48">
        <v>3.8843999999999999</v>
      </c>
      <c r="H48">
        <v>2021</v>
      </c>
      <c r="I48">
        <v>2.7027000000000001</v>
      </c>
      <c r="J48">
        <v>3.8843999999999999</v>
      </c>
      <c r="K48" t="s">
        <v>12</v>
      </c>
      <c r="L48" t="s">
        <v>12</v>
      </c>
      <c r="M48" t="s">
        <v>10</v>
      </c>
    </row>
    <row r="49" spans="1:13" x14ac:dyDescent="0.25">
      <c r="A49" t="s">
        <v>128</v>
      </c>
      <c r="B49" t="s">
        <v>9</v>
      </c>
      <c r="C49" t="s">
        <v>16</v>
      </c>
      <c r="D49">
        <v>3.8843999999999999</v>
      </c>
      <c r="E49">
        <v>27.935040000000001</v>
      </c>
      <c r="H49">
        <v>2021</v>
      </c>
      <c r="I49">
        <v>3.8843999999999999</v>
      </c>
      <c r="J49">
        <v>4.6215000000000002</v>
      </c>
      <c r="K49" t="s">
        <v>10</v>
      </c>
      <c r="L49" t="s">
        <v>12</v>
      </c>
      <c r="M49" t="s">
        <v>10</v>
      </c>
    </row>
    <row r="50" spans="1:13" x14ac:dyDescent="0.25">
      <c r="A50" t="s">
        <v>128</v>
      </c>
      <c r="B50" t="s">
        <v>24</v>
      </c>
      <c r="C50" t="s">
        <v>20</v>
      </c>
      <c r="D50">
        <v>6.8327999999999998</v>
      </c>
      <c r="E50">
        <v>25.54824</v>
      </c>
      <c r="H50">
        <v>2021</v>
      </c>
      <c r="I50">
        <v>6.8327999999999998</v>
      </c>
      <c r="J50">
        <v>2.2347000000000001</v>
      </c>
      <c r="K50" t="s">
        <v>12</v>
      </c>
      <c r="L50" t="s">
        <v>12</v>
      </c>
      <c r="M50" t="s">
        <v>10</v>
      </c>
    </row>
    <row r="51" spans="1:13" x14ac:dyDescent="0.25">
      <c r="A51" t="s">
        <v>128</v>
      </c>
      <c r="B51" t="s">
        <v>25</v>
      </c>
      <c r="C51" t="s">
        <v>20</v>
      </c>
      <c r="D51">
        <v>2.9601000000000002</v>
      </c>
      <c r="E51">
        <v>25.54824</v>
      </c>
      <c r="H51">
        <v>2021</v>
      </c>
      <c r="I51">
        <v>2.9601000000000002</v>
      </c>
      <c r="J51">
        <v>2.2347000000000001</v>
      </c>
      <c r="K51" t="s">
        <v>12</v>
      </c>
      <c r="L51" t="s">
        <v>12</v>
      </c>
      <c r="M51" t="s">
        <v>10</v>
      </c>
    </row>
    <row r="52" spans="1:13" x14ac:dyDescent="0.25">
      <c r="A52" t="s">
        <v>128</v>
      </c>
      <c r="B52" t="s">
        <v>25</v>
      </c>
      <c r="C52" t="s">
        <v>26</v>
      </c>
      <c r="D52">
        <v>12.8466</v>
      </c>
      <c r="E52">
        <v>31.45674</v>
      </c>
      <c r="H52">
        <v>2021</v>
      </c>
      <c r="I52">
        <v>12.8466</v>
      </c>
      <c r="J52">
        <v>8.1432000000000002</v>
      </c>
      <c r="K52" t="s">
        <v>10</v>
      </c>
      <c r="L52" t="s">
        <v>12</v>
      </c>
      <c r="M52" t="s">
        <v>10</v>
      </c>
    </row>
    <row r="53" spans="1:13" x14ac:dyDescent="0.25">
      <c r="A53" t="s">
        <v>128</v>
      </c>
      <c r="B53" t="s">
        <v>26</v>
      </c>
      <c r="C53" t="s">
        <v>27</v>
      </c>
      <c r="D53">
        <v>31.45674</v>
      </c>
      <c r="E53">
        <v>12.6945</v>
      </c>
      <c r="H53">
        <v>2021</v>
      </c>
      <c r="I53">
        <v>8.1432000000000002</v>
      </c>
      <c r="J53">
        <v>12.6945</v>
      </c>
      <c r="K53" t="s">
        <v>12</v>
      </c>
      <c r="L53" t="s">
        <v>12</v>
      </c>
      <c r="M53" t="s">
        <v>10</v>
      </c>
    </row>
    <row r="54" spans="1:13" x14ac:dyDescent="0.25">
      <c r="A54" t="s">
        <v>128</v>
      </c>
      <c r="B54" t="s">
        <v>26</v>
      </c>
      <c r="C54" t="s">
        <v>14</v>
      </c>
      <c r="D54">
        <v>31.45674</v>
      </c>
      <c r="E54">
        <v>12.6945</v>
      </c>
      <c r="H54">
        <v>2021</v>
      </c>
      <c r="I54">
        <v>8.1432000000000002</v>
      </c>
      <c r="J54">
        <v>12.6945</v>
      </c>
      <c r="K54" t="s">
        <v>10</v>
      </c>
      <c r="L54" t="s">
        <v>12</v>
      </c>
      <c r="M54" t="s">
        <v>10</v>
      </c>
    </row>
    <row r="55" spans="1:13" x14ac:dyDescent="0.25">
      <c r="A55" t="s">
        <v>128</v>
      </c>
      <c r="B55" t="s">
        <v>11</v>
      </c>
      <c r="C55" t="s">
        <v>24</v>
      </c>
      <c r="D55">
        <v>26.91714</v>
      </c>
      <c r="E55">
        <v>6.8327999999999998</v>
      </c>
      <c r="H55">
        <v>2021</v>
      </c>
      <c r="I55">
        <v>3.6036000000000001</v>
      </c>
      <c r="J55">
        <v>6.8327999999999998</v>
      </c>
      <c r="K55" t="s">
        <v>12</v>
      </c>
      <c r="L55" t="s">
        <v>12</v>
      </c>
      <c r="M55" t="s">
        <v>10</v>
      </c>
    </row>
    <row r="56" spans="1:13" x14ac:dyDescent="0.25">
      <c r="A56" t="s">
        <v>128</v>
      </c>
      <c r="B56" t="s">
        <v>30</v>
      </c>
      <c r="C56" t="s">
        <v>27</v>
      </c>
      <c r="D56">
        <v>26.91714</v>
      </c>
      <c r="E56">
        <v>12.6945</v>
      </c>
      <c r="H56">
        <v>2021</v>
      </c>
      <c r="I56">
        <v>3.6036000000000001</v>
      </c>
      <c r="J56">
        <v>12.6945</v>
      </c>
      <c r="K56" t="s">
        <v>10</v>
      </c>
      <c r="L56" t="s">
        <v>12</v>
      </c>
      <c r="M56" t="s">
        <v>10</v>
      </c>
    </row>
    <row r="57" spans="1:13" x14ac:dyDescent="0.25">
      <c r="A57" t="s">
        <v>128</v>
      </c>
      <c r="B57" t="s">
        <v>27</v>
      </c>
      <c r="C57" t="s">
        <v>20</v>
      </c>
      <c r="D57">
        <v>12.6945</v>
      </c>
      <c r="E57">
        <v>25.54824</v>
      </c>
      <c r="H57">
        <v>2021</v>
      </c>
      <c r="I57">
        <v>12.6945</v>
      </c>
      <c r="J57">
        <v>2.2347000000000001</v>
      </c>
      <c r="K57" t="s">
        <v>10</v>
      </c>
      <c r="L57" t="s">
        <v>12</v>
      </c>
      <c r="M57" t="s">
        <v>10</v>
      </c>
    </row>
    <row r="58" spans="1:13" x14ac:dyDescent="0.25">
      <c r="A58" t="s">
        <v>128</v>
      </c>
      <c r="B58" t="s">
        <v>22</v>
      </c>
      <c r="C58" t="s">
        <v>27</v>
      </c>
      <c r="D58">
        <v>26.27364</v>
      </c>
      <c r="E58">
        <v>12.8466</v>
      </c>
      <c r="H58">
        <v>2021</v>
      </c>
      <c r="I58">
        <v>2.9601000000000002</v>
      </c>
      <c r="J58">
        <v>12.8466</v>
      </c>
      <c r="K58" t="s">
        <v>10</v>
      </c>
      <c r="L58" t="s">
        <v>12</v>
      </c>
      <c r="M58" t="s">
        <v>10</v>
      </c>
    </row>
    <row r="59" spans="1:13" x14ac:dyDescent="0.25">
      <c r="A59" t="s">
        <v>128</v>
      </c>
      <c r="B59" t="s">
        <v>14</v>
      </c>
      <c r="C59" t="s">
        <v>13</v>
      </c>
      <c r="D59">
        <v>12.8466</v>
      </c>
      <c r="E59">
        <v>28.18074</v>
      </c>
      <c r="H59">
        <v>2021</v>
      </c>
      <c r="I59">
        <v>12.8466</v>
      </c>
      <c r="J59">
        <v>4.8672000000000004</v>
      </c>
      <c r="K59" t="s">
        <v>12</v>
      </c>
      <c r="L59" t="s">
        <v>12</v>
      </c>
      <c r="M59" t="s">
        <v>10</v>
      </c>
    </row>
    <row r="60" spans="1:13" x14ac:dyDescent="0.25">
      <c r="A60" t="s">
        <v>128</v>
      </c>
      <c r="B60" t="s">
        <v>14</v>
      </c>
      <c r="C60" t="s">
        <v>18</v>
      </c>
      <c r="D60">
        <v>12.6945</v>
      </c>
      <c r="E60">
        <v>25.54824</v>
      </c>
      <c r="H60">
        <v>2021</v>
      </c>
      <c r="I60">
        <v>12.6945</v>
      </c>
      <c r="J60">
        <v>2.2347000000000001</v>
      </c>
      <c r="K60" t="s">
        <v>10</v>
      </c>
      <c r="L60" t="s">
        <v>12</v>
      </c>
      <c r="M60" t="s">
        <v>10</v>
      </c>
    </row>
    <row r="61" spans="1:13" x14ac:dyDescent="0.25">
      <c r="A61" t="s">
        <v>128</v>
      </c>
      <c r="B61" t="s">
        <v>15</v>
      </c>
      <c r="C61" t="s">
        <v>23</v>
      </c>
      <c r="D61">
        <v>12.6945</v>
      </c>
      <c r="E61">
        <v>26.01624</v>
      </c>
      <c r="H61">
        <v>2021</v>
      </c>
      <c r="I61">
        <v>12.6945</v>
      </c>
      <c r="J61">
        <v>2.7027000000000001</v>
      </c>
      <c r="K61" t="s">
        <v>12</v>
      </c>
      <c r="L61" t="s">
        <v>12</v>
      </c>
      <c r="M61" t="s">
        <v>10</v>
      </c>
    </row>
    <row r="62" spans="1:13" x14ac:dyDescent="0.25">
      <c r="A62" t="s">
        <v>128</v>
      </c>
      <c r="B62" t="s">
        <v>129</v>
      </c>
      <c r="C62" t="s">
        <v>20</v>
      </c>
      <c r="D62">
        <v>2.9601000000000002</v>
      </c>
      <c r="E62">
        <v>25.54824</v>
      </c>
      <c r="H62">
        <v>2021</v>
      </c>
      <c r="I62">
        <v>2.9601000000000002</v>
      </c>
      <c r="J62">
        <v>2.2347000000000001</v>
      </c>
      <c r="K62" t="s">
        <v>12</v>
      </c>
      <c r="L62" t="s">
        <v>12</v>
      </c>
      <c r="M62" t="s">
        <v>10</v>
      </c>
    </row>
    <row r="63" spans="1:13" x14ac:dyDescent="0.25">
      <c r="A63" t="s">
        <v>128</v>
      </c>
      <c r="B63" t="s">
        <v>129</v>
      </c>
      <c r="C63" t="s">
        <v>26</v>
      </c>
      <c r="D63">
        <v>12.8466</v>
      </c>
      <c r="E63">
        <v>31.45674</v>
      </c>
      <c r="H63">
        <v>2021</v>
      </c>
      <c r="I63">
        <v>12.8466</v>
      </c>
      <c r="J63">
        <v>8.1432000000000002</v>
      </c>
      <c r="K63" t="s">
        <v>12</v>
      </c>
      <c r="L63" t="s">
        <v>12</v>
      </c>
      <c r="M63" t="s">
        <v>10</v>
      </c>
    </row>
    <row r="64" spans="1:13" x14ac:dyDescent="0.25">
      <c r="A64" t="s">
        <v>128</v>
      </c>
      <c r="B64" t="s">
        <v>16</v>
      </c>
      <c r="C64" t="s">
        <v>14</v>
      </c>
      <c r="D64">
        <v>25.676939999999998</v>
      </c>
      <c r="E64">
        <v>12.6945</v>
      </c>
      <c r="H64">
        <v>2021</v>
      </c>
      <c r="I64">
        <v>2.3633999999999999</v>
      </c>
      <c r="J64">
        <v>12.6945</v>
      </c>
      <c r="K64" t="s">
        <v>10</v>
      </c>
      <c r="L64" t="s">
        <v>12</v>
      </c>
      <c r="M64" t="s">
        <v>10</v>
      </c>
    </row>
    <row r="65" spans="1:13" x14ac:dyDescent="0.25">
      <c r="A65" t="s">
        <v>128</v>
      </c>
      <c r="B65" t="s">
        <v>18</v>
      </c>
      <c r="C65" t="s">
        <v>9</v>
      </c>
      <c r="D65">
        <v>25.54824</v>
      </c>
      <c r="E65">
        <v>3.8843999999999999</v>
      </c>
      <c r="H65">
        <v>2021</v>
      </c>
      <c r="I65">
        <v>2.2347000000000001</v>
      </c>
      <c r="J65">
        <v>3.8843999999999999</v>
      </c>
      <c r="K65" t="s">
        <v>12</v>
      </c>
      <c r="L65" t="s">
        <v>12</v>
      </c>
      <c r="M65" t="s">
        <v>10</v>
      </c>
    </row>
    <row r="66" spans="1:13" x14ac:dyDescent="0.25">
      <c r="A66" t="s">
        <v>128</v>
      </c>
      <c r="B66" t="s">
        <v>8</v>
      </c>
      <c r="C66" t="s">
        <v>9</v>
      </c>
      <c r="D66">
        <v>29.25102</v>
      </c>
      <c r="E66">
        <v>3.8843999999999999</v>
      </c>
      <c r="H66">
        <v>2022</v>
      </c>
      <c r="I66">
        <v>4.6215000000000002</v>
      </c>
      <c r="J66">
        <v>3.8843999999999999</v>
      </c>
      <c r="K66" t="s">
        <v>10</v>
      </c>
      <c r="L66" t="s">
        <v>12</v>
      </c>
      <c r="M66" t="s">
        <v>10</v>
      </c>
    </row>
    <row r="67" spans="1:13" x14ac:dyDescent="0.25">
      <c r="A67" t="s">
        <v>128</v>
      </c>
      <c r="B67" t="s">
        <v>8</v>
      </c>
      <c r="C67" t="s">
        <v>14</v>
      </c>
      <c r="D67">
        <v>29.25102</v>
      </c>
      <c r="E67">
        <v>12.6945</v>
      </c>
      <c r="H67">
        <v>2022</v>
      </c>
      <c r="I67">
        <v>4.6215000000000002</v>
      </c>
      <c r="J67">
        <v>12.6945</v>
      </c>
      <c r="K67" t="s">
        <v>10</v>
      </c>
      <c r="L67" t="s">
        <v>12</v>
      </c>
      <c r="M67" t="s">
        <v>10</v>
      </c>
    </row>
    <row r="68" spans="1:13" x14ac:dyDescent="0.25">
      <c r="A68" t="s">
        <v>128</v>
      </c>
      <c r="B68" t="s">
        <v>8</v>
      </c>
      <c r="C68" t="s">
        <v>15</v>
      </c>
      <c r="D68">
        <v>29.25102</v>
      </c>
      <c r="E68">
        <v>12.6945</v>
      </c>
      <c r="H68">
        <v>2022</v>
      </c>
      <c r="I68">
        <v>4.6215000000000002</v>
      </c>
      <c r="J68">
        <v>12.6945</v>
      </c>
      <c r="K68" t="s">
        <v>10</v>
      </c>
      <c r="L68" t="s">
        <v>12</v>
      </c>
      <c r="M68" t="s">
        <v>10</v>
      </c>
    </row>
    <row r="69" spans="1:13" x14ac:dyDescent="0.25">
      <c r="A69" t="s">
        <v>128</v>
      </c>
      <c r="B69" t="s">
        <v>23</v>
      </c>
      <c r="C69" t="s">
        <v>9</v>
      </c>
      <c r="D69">
        <v>27.33222</v>
      </c>
      <c r="E69">
        <v>3.8843999999999999</v>
      </c>
      <c r="H69">
        <v>2022</v>
      </c>
      <c r="I69">
        <v>2.7027000000000001</v>
      </c>
      <c r="J69">
        <v>3.8843999999999999</v>
      </c>
      <c r="K69" t="s">
        <v>12</v>
      </c>
      <c r="L69" t="s">
        <v>12</v>
      </c>
      <c r="M69" t="s">
        <v>10</v>
      </c>
    </row>
    <row r="70" spans="1:13" x14ac:dyDescent="0.25">
      <c r="A70" t="s">
        <v>128</v>
      </c>
      <c r="B70" t="s">
        <v>9</v>
      </c>
      <c r="C70" t="s">
        <v>16</v>
      </c>
      <c r="D70">
        <v>3.8843999999999999</v>
      </c>
      <c r="E70">
        <v>29.25102</v>
      </c>
      <c r="H70">
        <v>2022</v>
      </c>
      <c r="I70">
        <v>3.8843999999999999</v>
      </c>
      <c r="J70">
        <v>4.6215000000000002</v>
      </c>
      <c r="K70" t="s">
        <v>10</v>
      </c>
      <c r="L70" t="s">
        <v>12</v>
      </c>
      <c r="M70" t="s">
        <v>10</v>
      </c>
    </row>
    <row r="71" spans="1:13" x14ac:dyDescent="0.25">
      <c r="A71" t="s">
        <v>128</v>
      </c>
      <c r="B71" t="s">
        <v>24</v>
      </c>
      <c r="C71" t="s">
        <v>20</v>
      </c>
      <c r="D71">
        <v>6.8327999999999998</v>
      </c>
      <c r="E71">
        <v>26.86422</v>
      </c>
      <c r="H71">
        <v>2022</v>
      </c>
      <c r="I71">
        <v>6.8327999999999998</v>
      </c>
      <c r="J71">
        <v>2.2347000000000001</v>
      </c>
      <c r="K71" t="s">
        <v>12</v>
      </c>
      <c r="L71" t="s">
        <v>12</v>
      </c>
      <c r="M71" t="s">
        <v>10</v>
      </c>
    </row>
    <row r="72" spans="1:13" x14ac:dyDescent="0.25">
      <c r="A72" t="s">
        <v>128</v>
      </c>
      <c r="B72" t="s">
        <v>25</v>
      </c>
      <c r="C72" t="s">
        <v>20</v>
      </c>
      <c r="D72">
        <v>2.9601000000000002</v>
      </c>
      <c r="E72">
        <v>26.86422</v>
      </c>
      <c r="H72">
        <v>2022</v>
      </c>
      <c r="I72">
        <v>2.9601000000000002</v>
      </c>
      <c r="J72">
        <v>2.2347000000000001</v>
      </c>
      <c r="K72" t="s">
        <v>12</v>
      </c>
      <c r="L72" t="s">
        <v>12</v>
      </c>
      <c r="M72" t="s">
        <v>10</v>
      </c>
    </row>
    <row r="73" spans="1:13" x14ac:dyDescent="0.25">
      <c r="A73" t="s">
        <v>128</v>
      </c>
      <c r="B73" t="s">
        <v>25</v>
      </c>
      <c r="C73" t="s">
        <v>26</v>
      </c>
      <c r="D73">
        <v>12.8466</v>
      </c>
      <c r="E73">
        <v>32.77272</v>
      </c>
      <c r="H73">
        <v>2022</v>
      </c>
      <c r="I73">
        <v>12.8466</v>
      </c>
      <c r="J73">
        <v>8.1432000000000002</v>
      </c>
      <c r="K73" t="s">
        <v>10</v>
      </c>
      <c r="L73" t="s">
        <v>12</v>
      </c>
      <c r="M73" t="s">
        <v>10</v>
      </c>
    </row>
    <row r="74" spans="1:13" x14ac:dyDescent="0.25">
      <c r="A74" t="s">
        <v>128</v>
      </c>
      <c r="B74" t="s">
        <v>26</v>
      </c>
      <c r="C74" t="s">
        <v>27</v>
      </c>
      <c r="D74">
        <v>32.77272</v>
      </c>
      <c r="E74">
        <v>12.6945</v>
      </c>
      <c r="H74">
        <v>2022</v>
      </c>
      <c r="I74">
        <v>8.1432000000000002</v>
      </c>
      <c r="J74">
        <v>12.6945</v>
      </c>
      <c r="K74" t="s">
        <v>12</v>
      </c>
      <c r="L74" t="s">
        <v>12</v>
      </c>
      <c r="M74" t="s">
        <v>10</v>
      </c>
    </row>
    <row r="75" spans="1:13" x14ac:dyDescent="0.25">
      <c r="A75" t="s">
        <v>128</v>
      </c>
      <c r="B75" t="s">
        <v>26</v>
      </c>
      <c r="C75" t="s">
        <v>14</v>
      </c>
      <c r="D75">
        <v>32.77272</v>
      </c>
      <c r="E75">
        <v>12.6945</v>
      </c>
      <c r="H75">
        <v>2022</v>
      </c>
      <c r="I75">
        <v>8.1432000000000002</v>
      </c>
      <c r="J75">
        <v>12.6945</v>
      </c>
      <c r="K75" t="s">
        <v>10</v>
      </c>
      <c r="L75" t="s">
        <v>12</v>
      </c>
      <c r="M75" t="s">
        <v>10</v>
      </c>
    </row>
    <row r="76" spans="1:13" x14ac:dyDescent="0.25">
      <c r="A76" t="s">
        <v>128</v>
      </c>
      <c r="B76" t="s">
        <v>11</v>
      </c>
      <c r="C76" t="s">
        <v>24</v>
      </c>
      <c r="D76">
        <v>28.23312</v>
      </c>
      <c r="E76">
        <v>6.8327999999999998</v>
      </c>
      <c r="H76">
        <v>2022</v>
      </c>
      <c r="I76">
        <v>3.6036000000000001</v>
      </c>
      <c r="J76">
        <v>6.8327999999999998</v>
      </c>
      <c r="K76" t="s">
        <v>12</v>
      </c>
      <c r="L76" t="s">
        <v>12</v>
      </c>
      <c r="M76" t="s">
        <v>10</v>
      </c>
    </row>
    <row r="77" spans="1:13" x14ac:dyDescent="0.25">
      <c r="A77" t="s">
        <v>128</v>
      </c>
      <c r="B77" t="s">
        <v>30</v>
      </c>
      <c r="C77" t="s">
        <v>27</v>
      </c>
      <c r="D77">
        <v>28.23312</v>
      </c>
      <c r="E77">
        <v>12.6945</v>
      </c>
      <c r="H77">
        <v>2022</v>
      </c>
      <c r="I77">
        <v>3.6036000000000001</v>
      </c>
      <c r="J77">
        <v>12.6945</v>
      </c>
      <c r="K77" t="s">
        <v>10</v>
      </c>
      <c r="L77" t="s">
        <v>12</v>
      </c>
      <c r="M77" t="s">
        <v>10</v>
      </c>
    </row>
    <row r="78" spans="1:13" x14ac:dyDescent="0.25">
      <c r="A78" t="s">
        <v>128</v>
      </c>
      <c r="B78" t="s">
        <v>27</v>
      </c>
      <c r="C78" t="s">
        <v>20</v>
      </c>
      <c r="D78">
        <v>12.6945</v>
      </c>
      <c r="E78">
        <v>26.86422</v>
      </c>
      <c r="H78">
        <v>2022</v>
      </c>
      <c r="I78">
        <v>12.6945</v>
      </c>
      <c r="J78">
        <v>2.2347000000000001</v>
      </c>
      <c r="K78" t="s">
        <v>10</v>
      </c>
      <c r="L78" t="s">
        <v>12</v>
      </c>
      <c r="M78" t="s">
        <v>10</v>
      </c>
    </row>
    <row r="79" spans="1:13" x14ac:dyDescent="0.25">
      <c r="A79" t="s">
        <v>128</v>
      </c>
      <c r="B79" t="s">
        <v>22</v>
      </c>
      <c r="C79" t="s">
        <v>27</v>
      </c>
      <c r="D79">
        <v>27.58962</v>
      </c>
      <c r="E79">
        <v>12.8466</v>
      </c>
      <c r="H79">
        <v>2022</v>
      </c>
      <c r="I79">
        <v>2.9601000000000002</v>
      </c>
      <c r="J79">
        <v>12.8466</v>
      </c>
      <c r="K79" t="s">
        <v>10</v>
      </c>
      <c r="L79" t="s">
        <v>12</v>
      </c>
      <c r="M79" t="s">
        <v>10</v>
      </c>
    </row>
    <row r="80" spans="1:13" x14ac:dyDescent="0.25">
      <c r="A80" t="s">
        <v>128</v>
      </c>
      <c r="B80" t="s">
        <v>14</v>
      </c>
      <c r="C80" t="s">
        <v>13</v>
      </c>
      <c r="D80">
        <v>12.8466</v>
      </c>
      <c r="E80">
        <v>29.49672</v>
      </c>
      <c r="H80">
        <v>2022</v>
      </c>
      <c r="I80">
        <v>12.8466</v>
      </c>
      <c r="J80">
        <v>4.8672000000000004</v>
      </c>
      <c r="K80" t="s">
        <v>12</v>
      </c>
      <c r="L80" t="s">
        <v>12</v>
      </c>
      <c r="M80" t="s">
        <v>10</v>
      </c>
    </row>
    <row r="81" spans="1:13" x14ac:dyDescent="0.25">
      <c r="A81" t="s">
        <v>128</v>
      </c>
      <c r="B81" t="s">
        <v>14</v>
      </c>
      <c r="C81" t="s">
        <v>18</v>
      </c>
      <c r="D81">
        <v>12.6945</v>
      </c>
      <c r="E81">
        <v>26.86422</v>
      </c>
      <c r="H81">
        <v>2022</v>
      </c>
      <c r="I81">
        <v>12.6945</v>
      </c>
      <c r="J81">
        <v>2.2347000000000001</v>
      </c>
      <c r="K81" t="s">
        <v>10</v>
      </c>
      <c r="L81" t="s">
        <v>12</v>
      </c>
      <c r="M81" t="s">
        <v>10</v>
      </c>
    </row>
    <row r="82" spans="1:13" x14ac:dyDescent="0.25">
      <c r="A82" t="s">
        <v>128</v>
      </c>
      <c r="B82" t="s">
        <v>15</v>
      </c>
      <c r="C82" t="s">
        <v>23</v>
      </c>
      <c r="D82">
        <v>12.6945</v>
      </c>
      <c r="E82">
        <v>27.33222</v>
      </c>
      <c r="H82">
        <v>2022</v>
      </c>
      <c r="I82">
        <v>12.6945</v>
      </c>
      <c r="J82">
        <v>2.7027000000000001</v>
      </c>
      <c r="K82" t="s">
        <v>12</v>
      </c>
      <c r="L82" t="s">
        <v>12</v>
      </c>
      <c r="M82" t="s">
        <v>10</v>
      </c>
    </row>
    <row r="83" spans="1:13" x14ac:dyDescent="0.25">
      <c r="A83" t="s">
        <v>128</v>
      </c>
      <c r="B83" t="s">
        <v>129</v>
      </c>
      <c r="C83" t="s">
        <v>20</v>
      </c>
      <c r="D83">
        <v>2.9601000000000002</v>
      </c>
      <c r="E83">
        <v>26.86422</v>
      </c>
      <c r="H83">
        <v>2022</v>
      </c>
      <c r="I83">
        <v>2.9601000000000002</v>
      </c>
      <c r="J83">
        <v>2.2347000000000001</v>
      </c>
      <c r="K83" t="s">
        <v>12</v>
      </c>
      <c r="L83" t="s">
        <v>12</v>
      </c>
      <c r="M83" t="s">
        <v>10</v>
      </c>
    </row>
    <row r="84" spans="1:13" x14ac:dyDescent="0.25">
      <c r="A84" t="s">
        <v>128</v>
      </c>
      <c r="B84" t="s">
        <v>129</v>
      </c>
      <c r="C84" t="s">
        <v>26</v>
      </c>
      <c r="D84">
        <v>12.8466</v>
      </c>
      <c r="E84">
        <v>32.77272</v>
      </c>
      <c r="H84">
        <v>2022</v>
      </c>
      <c r="I84">
        <v>12.8466</v>
      </c>
      <c r="J84">
        <v>8.1432000000000002</v>
      </c>
      <c r="K84" t="s">
        <v>12</v>
      </c>
      <c r="L84" t="s">
        <v>12</v>
      </c>
      <c r="M84" t="s">
        <v>10</v>
      </c>
    </row>
    <row r="85" spans="1:13" x14ac:dyDescent="0.25">
      <c r="A85" t="s">
        <v>128</v>
      </c>
      <c r="B85" t="s">
        <v>16</v>
      </c>
      <c r="C85" t="s">
        <v>14</v>
      </c>
      <c r="D85">
        <v>26.992920000000002</v>
      </c>
      <c r="E85">
        <v>12.6945</v>
      </c>
      <c r="H85">
        <v>2022</v>
      </c>
      <c r="I85">
        <v>2.3633999999999999</v>
      </c>
      <c r="J85">
        <v>12.6945</v>
      </c>
      <c r="K85" t="s">
        <v>10</v>
      </c>
      <c r="L85" t="s">
        <v>12</v>
      </c>
      <c r="M85" t="s">
        <v>10</v>
      </c>
    </row>
    <row r="86" spans="1:13" x14ac:dyDescent="0.25">
      <c r="A86" t="s">
        <v>128</v>
      </c>
      <c r="B86" t="s">
        <v>18</v>
      </c>
      <c r="C86" t="s">
        <v>9</v>
      </c>
      <c r="D86">
        <v>26.86422</v>
      </c>
      <c r="E86">
        <v>3.8843999999999999</v>
      </c>
      <c r="H86">
        <v>2022</v>
      </c>
      <c r="I86">
        <v>2.2347000000000001</v>
      </c>
      <c r="J86">
        <v>3.8843999999999999</v>
      </c>
      <c r="K86" t="s">
        <v>12</v>
      </c>
      <c r="L86" t="s">
        <v>12</v>
      </c>
      <c r="M86" t="s">
        <v>10</v>
      </c>
    </row>
    <row r="87" spans="1:13" x14ac:dyDescent="0.25">
      <c r="A87" t="s">
        <v>128</v>
      </c>
      <c r="B87" t="s">
        <v>8</v>
      </c>
      <c r="C87" t="s">
        <v>9</v>
      </c>
      <c r="D87">
        <v>31.40692</v>
      </c>
      <c r="E87">
        <v>3.8843999999999999</v>
      </c>
      <c r="H87">
        <v>2023</v>
      </c>
      <c r="I87">
        <v>4.6215000000000002</v>
      </c>
      <c r="J87">
        <v>3.8843999999999999</v>
      </c>
      <c r="K87" t="s">
        <v>10</v>
      </c>
      <c r="L87" t="s">
        <v>12</v>
      </c>
      <c r="M87" t="s">
        <v>10</v>
      </c>
    </row>
    <row r="88" spans="1:13" x14ac:dyDescent="0.25">
      <c r="A88" t="s">
        <v>128</v>
      </c>
      <c r="B88" t="s">
        <v>8</v>
      </c>
      <c r="C88" t="s">
        <v>14</v>
      </c>
      <c r="D88">
        <v>31.40692</v>
      </c>
      <c r="E88">
        <v>12.6945</v>
      </c>
      <c r="H88">
        <v>2023</v>
      </c>
      <c r="I88">
        <v>4.6215000000000002</v>
      </c>
      <c r="J88">
        <v>12.6945</v>
      </c>
      <c r="K88" t="s">
        <v>10</v>
      </c>
      <c r="L88" t="s">
        <v>12</v>
      </c>
      <c r="M88" t="s">
        <v>10</v>
      </c>
    </row>
    <row r="89" spans="1:13" x14ac:dyDescent="0.25">
      <c r="A89" t="s">
        <v>128</v>
      </c>
      <c r="B89" t="s">
        <v>8</v>
      </c>
      <c r="C89" t="s">
        <v>15</v>
      </c>
      <c r="D89">
        <v>31.40692</v>
      </c>
      <c r="E89">
        <v>12.6945</v>
      </c>
      <c r="H89">
        <v>2023</v>
      </c>
      <c r="I89">
        <v>4.6215000000000002</v>
      </c>
      <c r="J89">
        <v>12.6945</v>
      </c>
      <c r="K89" t="s">
        <v>10</v>
      </c>
      <c r="L89" t="s">
        <v>12</v>
      </c>
      <c r="M89" t="s">
        <v>10</v>
      </c>
    </row>
    <row r="90" spans="1:13" x14ac:dyDescent="0.25">
      <c r="A90" t="s">
        <v>128</v>
      </c>
      <c r="B90" t="s">
        <v>23</v>
      </c>
      <c r="C90" t="s">
        <v>9</v>
      </c>
      <c r="D90">
        <v>29.488119999999999</v>
      </c>
      <c r="E90">
        <v>3.8843999999999999</v>
      </c>
      <c r="H90">
        <v>2023</v>
      </c>
      <c r="I90">
        <v>2.7027000000000001</v>
      </c>
      <c r="J90">
        <v>3.8843999999999999</v>
      </c>
      <c r="K90" t="s">
        <v>12</v>
      </c>
      <c r="L90" t="s">
        <v>12</v>
      </c>
      <c r="M90" t="s">
        <v>10</v>
      </c>
    </row>
    <row r="91" spans="1:13" x14ac:dyDescent="0.25">
      <c r="A91" t="s">
        <v>128</v>
      </c>
      <c r="B91" t="s">
        <v>9</v>
      </c>
      <c r="C91" t="s">
        <v>16</v>
      </c>
      <c r="D91">
        <v>3.8843999999999999</v>
      </c>
      <c r="E91">
        <v>31.40692</v>
      </c>
      <c r="H91">
        <v>2023</v>
      </c>
      <c r="I91">
        <v>3.8843999999999999</v>
      </c>
      <c r="J91">
        <v>4.6215000000000002</v>
      </c>
      <c r="K91" t="s">
        <v>10</v>
      </c>
      <c r="L91" t="s">
        <v>12</v>
      </c>
      <c r="M91" t="s">
        <v>10</v>
      </c>
    </row>
    <row r="92" spans="1:13" x14ac:dyDescent="0.25">
      <c r="A92" t="s">
        <v>128</v>
      </c>
      <c r="B92" t="s">
        <v>24</v>
      </c>
      <c r="C92" t="s">
        <v>20</v>
      </c>
      <c r="D92">
        <v>6.8327999999999998</v>
      </c>
      <c r="E92">
        <v>29.020119999999999</v>
      </c>
      <c r="H92">
        <v>2023</v>
      </c>
      <c r="I92">
        <v>6.8327999999999998</v>
      </c>
      <c r="J92">
        <v>2.2347000000000001</v>
      </c>
      <c r="K92" t="s">
        <v>12</v>
      </c>
      <c r="L92" t="s">
        <v>12</v>
      </c>
      <c r="M92" t="s">
        <v>10</v>
      </c>
    </row>
    <row r="93" spans="1:13" x14ac:dyDescent="0.25">
      <c r="A93" t="s">
        <v>128</v>
      </c>
      <c r="B93" t="s">
        <v>25</v>
      </c>
      <c r="C93" t="s">
        <v>20</v>
      </c>
      <c r="D93">
        <v>2.9601000000000002</v>
      </c>
      <c r="E93">
        <v>29.020119999999999</v>
      </c>
      <c r="H93">
        <v>2023</v>
      </c>
      <c r="I93">
        <v>2.9601000000000002</v>
      </c>
      <c r="J93">
        <v>2.2347000000000001</v>
      </c>
      <c r="K93" t="s">
        <v>12</v>
      </c>
      <c r="L93" t="s">
        <v>12</v>
      </c>
      <c r="M93" t="s">
        <v>10</v>
      </c>
    </row>
    <row r="94" spans="1:13" x14ac:dyDescent="0.25">
      <c r="A94" t="s">
        <v>128</v>
      </c>
      <c r="B94" t="s">
        <v>25</v>
      </c>
      <c r="C94" t="s">
        <v>26</v>
      </c>
      <c r="D94">
        <v>12.8466</v>
      </c>
      <c r="E94">
        <v>34.928620000000002</v>
      </c>
      <c r="H94">
        <v>2023</v>
      </c>
      <c r="I94">
        <v>12.8466</v>
      </c>
      <c r="J94">
        <v>8.1432000000000002</v>
      </c>
      <c r="K94" t="s">
        <v>10</v>
      </c>
      <c r="L94" t="s">
        <v>12</v>
      </c>
      <c r="M94" t="s">
        <v>10</v>
      </c>
    </row>
    <row r="95" spans="1:13" x14ac:dyDescent="0.25">
      <c r="A95" t="s">
        <v>128</v>
      </c>
      <c r="B95" t="s">
        <v>26</v>
      </c>
      <c r="C95" t="s">
        <v>27</v>
      </c>
      <c r="D95">
        <v>34.928620000000002</v>
      </c>
      <c r="E95">
        <v>12.6945</v>
      </c>
      <c r="H95">
        <v>2023</v>
      </c>
      <c r="I95">
        <v>8.1432000000000002</v>
      </c>
      <c r="J95">
        <v>12.6945</v>
      </c>
      <c r="K95" t="s">
        <v>12</v>
      </c>
      <c r="L95" t="s">
        <v>12</v>
      </c>
      <c r="M95" t="s">
        <v>10</v>
      </c>
    </row>
    <row r="96" spans="1:13" x14ac:dyDescent="0.25">
      <c r="A96" t="s">
        <v>128</v>
      </c>
      <c r="B96" t="s">
        <v>26</v>
      </c>
      <c r="C96" t="s">
        <v>14</v>
      </c>
      <c r="D96">
        <v>34.928620000000002</v>
      </c>
      <c r="E96">
        <v>12.6945</v>
      </c>
      <c r="H96">
        <v>2023</v>
      </c>
      <c r="I96">
        <v>8.1432000000000002</v>
      </c>
      <c r="J96">
        <v>12.6945</v>
      </c>
      <c r="K96" t="s">
        <v>10</v>
      </c>
      <c r="L96" t="s">
        <v>12</v>
      </c>
      <c r="M96" t="s">
        <v>10</v>
      </c>
    </row>
    <row r="97" spans="1:13" x14ac:dyDescent="0.25">
      <c r="A97" t="s">
        <v>128</v>
      </c>
      <c r="B97" t="s">
        <v>11</v>
      </c>
      <c r="C97" t="s">
        <v>24</v>
      </c>
      <c r="D97">
        <v>30.389019999999999</v>
      </c>
      <c r="E97">
        <v>6.8327999999999998</v>
      </c>
      <c r="H97">
        <v>2023</v>
      </c>
      <c r="I97">
        <v>3.6036000000000001</v>
      </c>
      <c r="J97">
        <v>6.8327999999999998</v>
      </c>
      <c r="K97" t="s">
        <v>12</v>
      </c>
      <c r="L97" t="s">
        <v>12</v>
      </c>
      <c r="M97" t="s">
        <v>10</v>
      </c>
    </row>
    <row r="98" spans="1:13" x14ac:dyDescent="0.25">
      <c r="A98" t="s">
        <v>128</v>
      </c>
      <c r="B98" t="s">
        <v>30</v>
      </c>
      <c r="C98" t="s">
        <v>27</v>
      </c>
      <c r="D98">
        <v>30.389019999999999</v>
      </c>
      <c r="E98">
        <v>12.6945</v>
      </c>
      <c r="H98">
        <v>2023</v>
      </c>
      <c r="I98">
        <v>3.6036000000000001</v>
      </c>
      <c r="J98">
        <v>12.6945</v>
      </c>
      <c r="K98" t="s">
        <v>10</v>
      </c>
      <c r="L98" t="s">
        <v>12</v>
      </c>
      <c r="M98" t="s">
        <v>10</v>
      </c>
    </row>
    <row r="99" spans="1:13" x14ac:dyDescent="0.25">
      <c r="A99" t="s">
        <v>128</v>
      </c>
      <c r="B99" t="s">
        <v>27</v>
      </c>
      <c r="C99" t="s">
        <v>20</v>
      </c>
      <c r="D99">
        <v>12.6945</v>
      </c>
      <c r="E99">
        <v>29.020119999999999</v>
      </c>
      <c r="H99">
        <v>2023</v>
      </c>
      <c r="I99">
        <v>12.6945</v>
      </c>
      <c r="J99">
        <v>2.2347000000000001</v>
      </c>
      <c r="K99" t="s">
        <v>10</v>
      </c>
      <c r="L99" t="s">
        <v>12</v>
      </c>
      <c r="M99" t="s">
        <v>10</v>
      </c>
    </row>
    <row r="100" spans="1:13" x14ac:dyDescent="0.25">
      <c r="A100" t="s">
        <v>128</v>
      </c>
      <c r="B100" t="s">
        <v>22</v>
      </c>
      <c r="C100" t="s">
        <v>27</v>
      </c>
      <c r="D100">
        <v>29.745519999999999</v>
      </c>
      <c r="E100">
        <v>12.8466</v>
      </c>
      <c r="H100">
        <v>2023</v>
      </c>
      <c r="I100">
        <v>2.9601000000000002</v>
      </c>
      <c r="J100">
        <v>12.8466</v>
      </c>
      <c r="K100" t="s">
        <v>10</v>
      </c>
      <c r="L100" t="s">
        <v>12</v>
      </c>
      <c r="M100" t="s">
        <v>10</v>
      </c>
    </row>
    <row r="101" spans="1:13" x14ac:dyDescent="0.25">
      <c r="A101" t="s">
        <v>128</v>
      </c>
      <c r="B101" t="s">
        <v>14</v>
      </c>
      <c r="C101" t="s">
        <v>13</v>
      </c>
      <c r="D101">
        <v>12.8466</v>
      </c>
      <c r="E101">
        <v>31.652619999999999</v>
      </c>
      <c r="H101">
        <v>2023</v>
      </c>
      <c r="I101">
        <v>12.8466</v>
      </c>
      <c r="J101">
        <v>4.8672000000000004</v>
      </c>
      <c r="K101" t="s">
        <v>12</v>
      </c>
      <c r="L101" t="s">
        <v>12</v>
      </c>
      <c r="M101" t="s">
        <v>10</v>
      </c>
    </row>
    <row r="102" spans="1:13" x14ac:dyDescent="0.25">
      <c r="A102" t="s">
        <v>128</v>
      </c>
      <c r="B102" t="s">
        <v>14</v>
      </c>
      <c r="C102" t="s">
        <v>18</v>
      </c>
      <c r="D102">
        <v>12.6945</v>
      </c>
      <c r="E102">
        <v>29.020119999999999</v>
      </c>
      <c r="H102">
        <v>2023</v>
      </c>
      <c r="I102">
        <v>12.6945</v>
      </c>
      <c r="J102">
        <v>2.2347000000000001</v>
      </c>
      <c r="K102" t="s">
        <v>10</v>
      </c>
      <c r="L102" t="s">
        <v>12</v>
      </c>
      <c r="M102" t="s">
        <v>10</v>
      </c>
    </row>
    <row r="103" spans="1:13" x14ac:dyDescent="0.25">
      <c r="A103" t="s">
        <v>128</v>
      </c>
      <c r="B103" t="s">
        <v>15</v>
      </c>
      <c r="C103" t="s">
        <v>23</v>
      </c>
      <c r="D103">
        <v>12.6945</v>
      </c>
      <c r="E103">
        <v>29.488119999999999</v>
      </c>
      <c r="H103">
        <v>2023</v>
      </c>
      <c r="I103">
        <v>12.6945</v>
      </c>
      <c r="J103">
        <v>2.7027000000000001</v>
      </c>
      <c r="K103" t="s">
        <v>12</v>
      </c>
      <c r="L103" t="s">
        <v>12</v>
      </c>
      <c r="M103" t="s">
        <v>10</v>
      </c>
    </row>
    <row r="104" spans="1:13" x14ac:dyDescent="0.25">
      <c r="A104" t="s">
        <v>128</v>
      </c>
      <c r="B104" t="s">
        <v>129</v>
      </c>
      <c r="C104" t="s">
        <v>20</v>
      </c>
      <c r="D104">
        <v>2.9601000000000002</v>
      </c>
      <c r="E104">
        <v>29.020119999999999</v>
      </c>
      <c r="H104">
        <v>2023</v>
      </c>
      <c r="I104">
        <v>2.9601000000000002</v>
      </c>
      <c r="J104">
        <v>2.2347000000000001</v>
      </c>
      <c r="K104" t="s">
        <v>12</v>
      </c>
      <c r="L104" t="s">
        <v>12</v>
      </c>
      <c r="M104" t="s">
        <v>10</v>
      </c>
    </row>
    <row r="105" spans="1:13" x14ac:dyDescent="0.25">
      <c r="A105" t="s">
        <v>128</v>
      </c>
      <c r="B105" t="s">
        <v>129</v>
      </c>
      <c r="C105" t="s">
        <v>26</v>
      </c>
      <c r="D105">
        <v>12.8466</v>
      </c>
      <c r="E105">
        <v>34.928620000000002</v>
      </c>
      <c r="H105">
        <v>2023</v>
      </c>
      <c r="I105">
        <v>12.8466</v>
      </c>
      <c r="J105">
        <v>8.1432000000000002</v>
      </c>
      <c r="K105" t="s">
        <v>12</v>
      </c>
      <c r="L105" t="s">
        <v>12</v>
      </c>
      <c r="M105" t="s">
        <v>10</v>
      </c>
    </row>
    <row r="106" spans="1:13" x14ac:dyDescent="0.25">
      <c r="A106" t="s">
        <v>128</v>
      </c>
      <c r="B106" t="s">
        <v>16</v>
      </c>
      <c r="C106" t="s">
        <v>14</v>
      </c>
      <c r="D106">
        <v>29.148820000000001</v>
      </c>
      <c r="E106">
        <v>12.6945</v>
      </c>
      <c r="H106">
        <v>2023</v>
      </c>
      <c r="I106">
        <v>2.3633999999999999</v>
      </c>
      <c r="J106">
        <v>12.6945</v>
      </c>
      <c r="K106" t="s">
        <v>10</v>
      </c>
      <c r="L106" t="s">
        <v>12</v>
      </c>
      <c r="M106" t="s">
        <v>10</v>
      </c>
    </row>
    <row r="107" spans="1:13" x14ac:dyDescent="0.25">
      <c r="A107" t="s">
        <v>128</v>
      </c>
      <c r="B107" t="s">
        <v>18</v>
      </c>
      <c r="C107" t="s">
        <v>9</v>
      </c>
      <c r="D107">
        <v>29.020119999999999</v>
      </c>
      <c r="E107">
        <v>3.8843999999999999</v>
      </c>
      <c r="H107">
        <v>2023</v>
      </c>
      <c r="I107">
        <v>2.2347000000000001</v>
      </c>
      <c r="J107">
        <v>3.8843999999999999</v>
      </c>
      <c r="K107" t="s">
        <v>12</v>
      </c>
      <c r="L107" t="s">
        <v>12</v>
      </c>
      <c r="M107" t="s">
        <v>10</v>
      </c>
    </row>
    <row r="108" spans="1:13" x14ac:dyDescent="0.25">
      <c r="A108" t="s">
        <v>128</v>
      </c>
      <c r="B108" t="s">
        <v>8</v>
      </c>
      <c r="C108" t="s">
        <v>9</v>
      </c>
      <c r="D108">
        <v>33.996339999999996</v>
      </c>
      <c r="E108">
        <v>3.8843999999999999</v>
      </c>
      <c r="H108">
        <v>2024</v>
      </c>
      <c r="I108">
        <v>4.6215000000000002</v>
      </c>
      <c r="J108">
        <v>3.8843999999999999</v>
      </c>
      <c r="K108" t="s">
        <v>10</v>
      </c>
      <c r="L108" t="s">
        <v>12</v>
      </c>
      <c r="M108" t="s">
        <v>10</v>
      </c>
    </row>
    <row r="109" spans="1:13" x14ac:dyDescent="0.25">
      <c r="A109" t="s">
        <v>128</v>
      </c>
      <c r="B109" t="s">
        <v>8</v>
      </c>
      <c r="C109" t="s">
        <v>14</v>
      </c>
      <c r="D109">
        <v>33.996339999999996</v>
      </c>
      <c r="E109">
        <v>12.6945</v>
      </c>
      <c r="H109">
        <v>2024</v>
      </c>
      <c r="I109">
        <v>4.6215000000000002</v>
      </c>
      <c r="J109">
        <v>12.6945</v>
      </c>
      <c r="K109" t="s">
        <v>10</v>
      </c>
      <c r="L109" t="s">
        <v>12</v>
      </c>
      <c r="M109" t="s">
        <v>10</v>
      </c>
    </row>
    <row r="110" spans="1:13" x14ac:dyDescent="0.25">
      <c r="A110" t="s">
        <v>128</v>
      </c>
      <c r="B110" t="s">
        <v>8</v>
      </c>
      <c r="C110" t="s">
        <v>15</v>
      </c>
      <c r="D110">
        <v>33.996339999999996</v>
      </c>
      <c r="E110">
        <v>12.6945</v>
      </c>
      <c r="H110">
        <v>2024</v>
      </c>
      <c r="I110">
        <v>4.6215000000000002</v>
      </c>
      <c r="J110">
        <v>12.6945</v>
      </c>
      <c r="K110" t="s">
        <v>10</v>
      </c>
      <c r="L110" t="s">
        <v>12</v>
      </c>
      <c r="M110" t="s">
        <v>10</v>
      </c>
    </row>
    <row r="111" spans="1:13" x14ac:dyDescent="0.25">
      <c r="A111" t="s">
        <v>128</v>
      </c>
      <c r="B111" t="s">
        <v>23</v>
      </c>
      <c r="C111" t="s">
        <v>9</v>
      </c>
      <c r="D111">
        <v>32.077539999999999</v>
      </c>
      <c r="E111">
        <v>3.8843999999999999</v>
      </c>
      <c r="H111">
        <v>2024</v>
      </c>
      <c r="I111">
        <v>2.7027000000000001</v>
      </c>
      <c r="J111">
        <v>3.8843999999999999</v>
      </c>
      <c r="K111" t="s">
        <v>12</v>
      </c>
      <c r="L111" t="s">
        <v>12</v>
      </c>
      <c r="M111" t="s">
        <v>10</v>
      </c>
    </row>
    <row r="112" spans="1:13" x14ac:dyDescent="0.25">
      <c r="A112" t="s">
        <v>128</v>
      </c>
      <c r="B112" t="s">
        <v>9</v>
      </c>
      <c r="C112" t="s">
        <v>16</v>
      </c>
      <c r="D112">
        <v>3.8843999999999999</v>
      </c>
      <c r="E112">
        <v>33.996339999999996</v>
      </c>
      <c r="H112">
        <v>2024</v>
      </c>
      <c r="I112">
        <v>3.8843999999999999</v>
      </c>
      <c r="J112">
        <v>4.6215000000000002</v>
      </c>
      <c r="K112" t="s">
        <v>10</v>
      </c>
      <c r="L112" t="s">
        <v>12</v>
      </c>
      <c r="M112" t="s">
        <v>10</v>
      </c>
    </row>
    <row r="113" spans="1:13" x14ac:dyDescent="0.25">
      <c r="A113" t="s">
        <v>128</v>
      </c>
      <c r="B113" t="s">
        <v>24</v>
      </c>
      <c r="C113" t="s">
        <v>20</v>
      </c>
      <c r="D113">
        <v>6.8327999999999998</v>
      </c>
      <c r="E113">
        <v>31.609539999999999</v>
      </c>
      <c r="H113">
        <v>2024</v>
      </c>
      <c r="I113">
        <v>6.8327999999999998</v>
      </c>
      <c r="J113">
        <v>2.2347000000000001</v>
      </c>
      <c r="K113" t="s">
        <v>12</v>
      </c>
      <c r="L113" t="s">
        <v>12</v>
      </c>
      <c r="M113" t="s">
        <v>10</v>
      </c>
    </row>
    <row r="114" spans="1:13" x14ac:dyDescent="0.25">
      <c r="A114" t="s">
        <v>128</v>
      </c>
      <c r="B114" t="s">
        <v>25</v>
      </c>
      <c r="C114" t="s">
        <v>20</v>
      </c>
      <c r="D114">
        <v>2.9601000000000002</v>
      </c>
      <c r="E114">
        <v>31.609539999999999</v>
      </c>
      <c r="H114">
        <v>2024</v>
      </c>
      <c r="I114">
        <v>2.9601000000000002</v>
      </c>
      <c r="J114">
        <v>2.2347000000000001</v>
      </c>
      <c r="K114" t="s">
        <v>12</v>
      </c>
      <c r="L114" t="s">
        <v>12</v>
      </c>
      <c r="M114" t="s">
        <v>10</v>
      </c>
    </row>
    <row r="115" spans="1:13" x14ac:dyDescent="0.25">
      <c r="A115" t="s">
        <v>128</v>
      </c>
      <c r="B115" t="s">
        <v>25</v>
      </c>
      <c r="C115" t="s">
        <v>26</v>
      </c>
      <c r="D115">
        <v>12.8466</v>
      </c>
      <c r="E115">
        <v>37.518039999999999</v>
      </c>
      <c r="H115">
        <v>2024</v>
      </c>
      <c r="I115">
        <v>12.8466</v>
      </c>
      <c r="J115">
        <v>8.1432000000000002</v>
      </c>
      <c r="K115" t="s">
        <v>10</v>
      </c>
      <c r="L115" t="s">
        <v>12</v>
      </c>
      <c r="M115" t="s">
        <v>10</v>
      </c>
    </row>
    <row r="116" spans="1:13" x14ac:dyDescent="0.25">
      <c r="A116" t="s">
        <v>128</v>
      </c>
      <c r="B116" t="s">
        <v>26</v>
      </c>
      <c r="C116" t="s">
        <v>27</v>
      </c>
      <c r="D116">
        <v>37.518039999999999</v>
      </c>
      <c r="E116">
        <v>12.6945</v>
      </c>
      <c r="H116">
        <v>2024</v>
      </c>
      <c r="I116">
        <v>8.1432000000000002</v>
      </c>
      <c r="J116">
        <v>12.6945</v>
      </c>
      <c r="K116" t="s">
        <v>12</v>
      </c>
      <c r="L116" t="s">
        <v>12</v>
      </c>
      <c r="M116" t="s">
        <v>10</v>
      </c>
    </row>
    <row r="117" spans="1:13" x14ac:dyDescent="0.25">
      <c r="A117" t="s">
        <v>128</v>
      </c>
      <c r="B117" t="s">
        <v>26</v>
      </c>
      <c r="C117" t="s">
        <v>14</v>
      </c>
      <c r="D117">
        <v>37.518039999999999</v>
      </c>
      <c r="E117">
        <v>12.6945</v>
      </c>
      <c r="H117">
        <v>2024</v>
      </c>
      <c r="I117">
        <v>8.1432000000000002</v>
      </c>
      <c r="J117">
        <v>12.6945</v>
      </c>
      <c r="K117" t="s">
        <v>10</v>
      </c>
      <c r="L117" t="s">
        <v>12</v>
      </c>
      <c r="M117" t="s">
        <v>10</v>
      </c>
    </row>
    <row r="118" spans="1:13" x14ac:dyDescent="0.25">
      <c r="A118" t="s">
        <v>128</v>
      </c>
      <c r="B118" t="s">
        <v>11</v>
      </c>
      <c r="C118" t="s">
        <v>24</v>
      </c>
      <c r="D118">
        <v>32.978439999999999</v>
      </c>
      <c r="E118">
        <v>6.8327999999999998</v>
      </c>
      <c r="H118">
        <v>2024</v>
      </c>
      <c r="I118">
        <v>3.6036000000000001</v>
      </c>
      <c r="J118">
        <v>6.8327999999999998</v>
      </c>
      <c r="K118" t="s">
        <v>12</v>
      </c>
      <c r="L118" t="s">
        <v>12</v>
      </c>
      <c r="M118" t="s">
        <v>10</v>
      </c>
    </row>
    <row r="119" spans="1:13" x14ac:dyDescent="0.25">
      <c r="A119" t="s">
        <v>128</v>
      </c>
      <c r="B119" t="s">
        <v>30</v>
      </c>
      <c r="C119" t="s">
        <v>27</v>
      </c>
      <c r="D119">
        <v>32.978439999999999</v>
      </c>
      <c r="E119">
        <v>12.6945</v>
      </c>
      <c r="H119">
        <v>2024</v>
      </c>
      <c r="I119">
        <v>3.6036000000000001</v>
      </c>
      <c r="J119">
        <v>12.6945</v>
      </c>
      <c r="K119" t="s">
        <v>10</v>
      </c>
      <c r="L119" t="s">
        <v>12</v>
      </c>
      <c r="M119" t="s">
        <v>10</v>
      </c>
    </row>
    <row r="120" spans="1:13" x14ac:dyDescent="0.25">
      <c r="A120" t="s">
        <v>128</v>
      </c>
      <c r="B120" t="s">
        <v>27</v>
      </c>
      <c r="C120" t="s">
        <v>20</v>
      </c>
      <c r="D120">
        <v>12.6945</v>
      </c>
      <c r="E120">
        <v>31.609539999999999</v>
      </c>
      <c r="H120">
        <v>2024</v>
      </c>
      <c r="I120">
        <v>12.6945</v>
      </c>
      <c r="J120">
        <v>2.2347000000000001</v>
      </c>
      <c r="K120" t="s">
        <v>10</v>
      </c>
      <c r="L120" t="s">
        <v>12</v>
      </c>
      <c r="M120" t="s">
        <v>10</v>
      </c>
    </row>
    <row r="121" spans="1:13" x14ac:dyDescent="0.25">
      <c r="A121" t="s">
        <v>128</v>
      </c>
      <c r="B121" t="s">
        <v>22</v>
      </c>
      <c r="C121" t="s">
        <v>27</v>
      </c>
      <c r="D121">
        <v>32.334940000000003</v>
      </c>
      <c r="E121">
        <v>12.8466</v>
      </c>
      <c r="H121">
        <v>2024</v>
      </c>
      <c r="I121">
        <v>2.9601000000000002</v>
      </c>
      <c r="J121">
        <v>12.8466</v>
      </c>
      <c r="K121" t="s">
        <v>10</v>
      </c>
      <c r="L121" t="s">
        <v>12</v>
      </c>
      <c r="M121" t="s">
        <v>10</v>
      </c>
    </row>
    <row r="122" spans="1:13" x14ac:dyDescent="0.25">
      <c r="A122" t="s">
        <v>128</v>
      </c>
      <c r="B122" t="s">
        <v>14</v>
      </c>
      <c r="C122" t="s">
        <v>13</v>
      </c>
      <c r="D122">
        <v>12.8466</v>
      </c>
      <c r="E122">
        <v>34.242040000000003</v>
      </c>
      <c r="H122">
        <v>2024</v>
      </c>
      <c r="I122">
        <v>12.8466</v>
      </c>
      <c r="J122">
        <v>4.8672000000000004</v>
      </c>
      <c r="K122" t="s">
        <v>12</v>
      </c>
      <c r="L122" t="s">
        <v>12</v>
      </c>
      <c r="M122" t="s">
        <v>10</v>
      </c>
    </row>
    <row r="123" spans="1:13" x14ac:dyDescent="0.25">
      <c r="A123" t="s">
        <v>128</v>
      </c>
      <c r="B123" t="s">
        <v>14</v>
      </c>
      <c r="C123" t="s">
        <v>18</v>
      </c>
      <c r="D123">
        <v>12.6945</v>
      </c>
      <c r="E123">
        <v>31.609539999999999</v>
      </c>
      <c r="H123">
        <v>2024</v>
      </c>
      <c r="I123">
        <v>12.6945</v>
      </c>
      <c r="J123">
        <v>2.2347000000000001</v>
      </c>
      <c r="K123" t="s">
        <v>10</v>
      </c>
      <c r="L123" t="s">
        <v>12</v>
      </c>
      <c r="M123" t="s">
        <v>10</v>
      </c>
    </row>
    <row r="124" spans="1:13" x14ac:dyDescent="0.25">
      <c r="A124" t="s">
        <v>128</v>
      </c>
      <c r="B124" t="s">
        <v>15</v>
      </c>
      <c r="C124" t="s">
        <v>23</v>
      </c>
      <c r="D124">
        <v>12.6945</v>
      </c>
      <c r="E124">
        <v>32.077539999999999</v>
      </c>
      <c r="H124">
        <v>2024</v>
      </c>
      <c r="I124">
        <v>12.6945</v>
      </c>
      <c r="J124">
        <v>2.7027000000000001</v>
      </c>
      <c r="K124" t="s">
        <v>12</v>
      </c>
      <c r="L124" t="s">
        <v>12</v>
      </c>
      <c r="M124" t="s">
        <v>10</v>
      </c>
    </row>
    <row r="125" spans="1:13" x14ac:dyDescent="0.25">
      <c r="A125" t="s">
        <v>128</v>
      </c>
      <c r="B125" t="s">
        <v>129</v>
      </c>
      <c r="C125" t="s">
        <v>20</v>
      </c>
      <c r="D125">
        <v>2.9601000000000002</v>
      </c>
      <c r="E125">
        <v>31.609539999999999</v>
      </c>
      <c r="H125">
        <v>2024</v>
      </c>
      <c r="I125">
        <v>2.9601000000000002</v>
      </c>
      <c r="J125">
        <v>2.2347000000000001</v>
      </c>
      <c r="K125" t="s">
        <v>12</v>
      </c>
      <c r="L125" t="s">
        <v>12</v>
      </c>
      <c r="M125" t="s">
        <v>10</v>
      </c>
    </row>
    <row r="126" spans="1:13" x14ac:dyDescent="0.25">
      <c r="A126" t="s">
        <v>128</v>
      </c>
      <c r="B126" t="s">
        <v>129</v>
      </c>
      <c r="C126" t="s">
        <v>26</v>
      </c>
      <c r="D126">
        <v>12.8466</v>
      </c>
      <c r="E126">
        <v>37.518039999999999</v>
      </c>
      <c r="H126">
        <v>2024</v>
      </c>
      <c r="I126">
        <v>12.8466</v>
      </c>
      <c r="J126">
        <v>8.1432000000000002</v>
      </c>
      <c r="K126" t="s">
        <v>12</v>
      </c>
      <c r="L126" t="s">
        <v>12</v>
      </c>
      <c r="M126" t="s">
        <v>10</v>
      </c>
    </row>
    <row r="127" spans="1:13" x14ac:dyDescent="0.25">
      <c r="A127" t="s">
        <v>128</v>
      </c>
      <c r="B127" t="s">
        <v>16</v>
      </c>
      <c r="C127" t="s">
        <v>14</v>
      </c>
      <c r="D127">
        <v>31.738240000000001</v>
      </c>
      <c r="E127">
        <v>12.6945</v>
      </c>
      <c r="H127">
        <v>2024</v>
      </c>
      <c r="I127">
        <v>2.3633999999999999</v>
      </c>
      <c r="J127">
        <v>12.6945</v>
      </c>
      <c r="K127" t="s">
        <v>10</v>
      </c>
      <c r="L127" t="s">
        <v>12</v>
      </c>
      <c r="M127" t="s">
        <v>10</v>
      </c>
    </row>
    <row r="128" spans="1:13" x14ac:dyDescent="0.25">
      <c r="A128" t="s">
        <v>128</v>
      </c>
      <c r="B128" t="s">
        <v>18</v>
      </c>
      <c r="C128" t="s">
        <v>9</v>
      </c>
      <c r="D128">
        <v>31.609539999999999</v>
      </c>
      <c r="E128">
        <v>3.8843999999999999</v>
      </c>
      <c r="H128">
        <v>2024</v>
      </c>
      <c r="I128">
        <v>2.2347000000000001</v>
      </c>
      <c r="J128">
        <v>3.8843999999999999</v>
      </c>
      <c r="K128" t="s">
        <v>12</v>
      </c>
      <c r="L128" t="s">
        <v>12</v>
      </c>
      <c r="M128" t="s">
        <v>10</v>
      </c>
    </row>
    <row r="129" spans="1:13" x14ac:dyDescent="0.25">
      <c r="A129" t="s">
        <v>128</v>
      </c>
      <c r="B129" t="s">
        <v>8</v>
      </c>
      <c r="C129" t="s">
        <v>9</v>
      </c>
      <c r="D129">
        <v>36.861040000000003</v>
      </c>
      <c r="E129">
        <v>3.8843999999999999</v>
      </c>
      <c r="H129">
        <v>2025</v>
      </c>
      <c r="I129">
        <v>4.6215000000000002</v>
      </c>
      <c r="J129">
        <v>3.8843999999999999</v>
      </c>
      <c r="K129" t="s">
        <v>10</v>
      </c>
      <c r="L129" t="s">
        <v>12</v>
      </c>
      <c r="M129" t="s">
        <v>10</v>
      </c>
    </row>
    <row r="130" spans="1:13" x14ac:dyDescent="0.25">
      <c r="A130" t="s">
        <v>128</v>
      </c>
      <c r="B130" t="s">
        <v>8</v>
      </c>
      <c r="C130" t="s">
        <v>14</v>
      </c>
      <c r="D130">
        <v>36.861040000000003</v>
      </c>
      <c r="E130">
        <v>12.6945</v>
      </c>
      <c r="H130">
        <v>2025</v>
      </c>
      <c r="I130">
        <v>4.6215000000000002</v>
      </c>
      <c r="J130">
        <v>12.6945</v>
      </c>
      <c r="K130" t="s">
        <v>10</v>
      </c>
      <c r="L130" t="s">
        <v>12</v>
      </c>
      <c r="M130" t="s">
        <v>10</v>
      </c>
    </row>
    <row r="131" spans="1:13" x14ac:dyDescent="0.25">
      <c r="A131" t="s">
        <v>128</v>
      </c>
      <c r="B131" t="s">
        <v>8</v>
      </c>
      <c r="C131" t="s">
        <v>15</v>
      </c>
      <c r="D131">
        <v>36.861040000000003</v>
      </c>
      <c r="E131">
        <v>12.6945</v>
      </c>
      <c r="H131">
        <v>2025</v>
      </c>
      <c r="I131">
        <v>4.6215000000000002</v>
      </c>
      <c r="J131">
        <v>12.6945</v>
      </c>
      <c r="K131" t="s">
        <v>10</v>
      </c>
      <c r="L131" t="s">
        <v>12</v>
      </c>
      <c r="M131" t="s">
        <v>10</v>
      </c>
    </row>
    <row r="132" spans="1:13" x14ac:dyDescent="0.25">
      <c r="A132" t="s">
        <v>128</v>
      </c>
      <c r="B132" t="s">
        <v>23</v>
      </c>
      <c r="C132" t="s">
        <v>9</v>
      </c>
      <c r="D132">
        <v>34.942239999999998</v>
      </c>
      <c r="E132">
        <v>3.8843999999999999</v>
      </c>
      <c r="H132">
        <v>2025</v>
      </c>
      <c r="I132">
        <v>2.7027000000000001</v>
      </c>
      <c r="J132">
        <v>3.8843999999999999</v>
      </c>
      <c r="K132" t="s">
        <v>12</v>
      </c>
      <c r="L132" t="s">
        <v>12</v>
      </c>
      <c r="M132" t="s">
        <v>10</v>
      </c>
    </row>
    <row r="133" spans="1:13" x14ac:dyDescent="0.25">
      <c r="A133" t="s">
        <v>128</v>
      </c>
      <c r="B133" t="s">
        <v>9</v>
      </c>
      <c r="C133" t="s">
        <v>16</v>
      </c>
      <c r="D133">
        <v>3.8843999999999999</v>
      </c>
      <c r="E133">
        <v>36.861040000000003</v>
      </c>
      <c r="H133">
        <v>2025</v>
      </c>
      <c r="I133">
        <v>3.8843999999999999</v>
      </c>
      <c r="J133">
        <v>4.6215000000000002</v>
      </c>
      <c r="K133" t="s">
        <v>10</v>
      </c>
      <c r="L133" t="s">
        <v>12</v>
      </c>
      <c r="M133" t="s">
        <v>10</v>
      </c>
    </row>
    <row r="134" spans="1:13" x14ac:dyDescent="0.25">
      <c r="A134" t="s">
        <v>128</v>
      </c>
      <c r="B134" t="s">
        <v>24</v>
      </c>
      <c r="C134" t="s">
        <v>20</v>
      </c>
      <c r="D134">
        <v>6.8327999999999998</v>
      </c>
      <c r="E134">
        <v>34.474240000000002</v>
      </c>
      <c r="H134">
        <v>2025</v>
      </c>
      <c r="I134">
        <v>6.8327999999999998</v>
      </c>
      <c r="J134">
        <v>2.2347000000000001</v>
      </c>
      <c r="K134" t="s">
        <v>12</v>
      </c>
      <c r="L134" t="s">
        <v>12</v>
      </c>
      <c r="M134" t="s">
        <v>10</v>
      </c>
    </row>
    <row r="135" spans="1:13" x14ac:dyDescent="0.25">
      <c r="A135" t="s">
        <v>128</v>
      </c>
      <c r="B135" t="s">
        <v>25</v>
      </c>
      <c r="C135" t="s">
        <v>20</v>
      </c>
      <c r="D135">
        <v>2.9601000000000002</v>
      </c>
      <c r="E135">
        <v>34.474240000000002</v>
      </c>
      <c r="H135">
        <v>2025</v>
      </c>
      <c r="I135">
        <v>2.9601000000000002</v>
      </c>
      <c r="J135">
        <v>2.2347000000000001</v>
      </c>
      <c r="K135" t="s">
        <v>12</v>
      </c>
      <c r="L135" t="s">
        <v>12</v>
      </c>
      <c r="M135" t="s">
        <v>10</v>
      </c>
    </row>
    <row r="136" spans="1:13" x14ac:dyDescent="0.25">
      <c r="A136" t="s">
        <v>128</v>
      </c>
      <c r="B136" t="s">
        <v>25</v>
      </c>
      <c r="C136" t="s">
        <v>26</v>
      </c>
      <c r="D136">
        <v>12.8466</v>
      </c>
      <c r="E136">
        <v>40.382739999999998</v>
      </c>
      <c r="H136">
        <v>2025</v>
      </c>
      <c r="I136">
        <v>12.8466</v>
      </c>
      <c r="J136">
        <v>8.1432000000000002</v>
      </c>
      <c r="K136" t="s">
        <v>10</v>
      </c>
      <c r="L136" t="s">
        <v>12</v>
      </c>
      <c r="M136" t="s">
        <v>10</v>
      </c>
    </row>
    <row r="137" spans="1:13" x14ac:dyDescent="0.25">
      <c r="A137" t="s">
        <v>128</v>
      </c>
      <c r="B137" t="s">
        <v>26</v>
      </c>
      <c r="C137" t="s">
        <v>27</v>
      </c>
      <c r="D137">
        <v>40.382739999999998</v>
      </c>
      <c r="E137">
        <v>12.6945</v>
      </c>
      <c r="H137">
        <v>2025</v>
      </c>
      <c r="I137">
        <v>8.1432000000000002</v>
      </c>
      <c r="J137">
        <v>12.6945</v>
      </c>
      <c r="K137" t="s">
        <v>12</v>
      </c>
      <c r="L137" t="s">
        <v>12</v>
      </c>
      <c r="M137" t="s">
        <v>10</v>
      </c>
    </row>
    <row r="138" spans="1:13" x14ac:dyDescent="0.25">
      <c r="A138" t="s">
        <v>128</v>
      </c>
      <c r="B138" t="s">
        <v>26</v>
      </c>
      <c r="C138" t="s">
        <v>14</v>
      </c>
      <c r="D138">
        <v>40.382739999999998</v>
      </c>
      <c r="E138">
        <v>12.6945</v>
      </c>
      <c r="H138">
        <v>2025</v>
      </c>
      <c r="I138">
        <v>8.1432000000000002</v>
      </c>
      <c r="J138">
        <v>12.6945</v>
      </c>
      <c r="K138" t="s">
        <v>10</v>
      </c>
      <c r="L138" t="s">
        <v>12</v>
      </c>
      <c r="M138" t="s">
        <v>10</v>
      </c>
    </row>
    <row r="139" spans="1:13" x14ac:dyDescent="0.25">
      <c r="A139" t="s">
        <v>128</v>
      </c>
      <c r="B139" t="s">
        <v>11</v>
      </c>
      <c r="C139" t="s">
        <v>24</v>
      </c>
      <c r="D139">
        <v>35.843139999999998</v>
      </c>
      <c r="E139">
        <v>6.8327999999999998</v>
      </c>
      <c r="H139">
        <v>2025</v>
      </c>
      <c r="I139">
        <v>3.6036000000000001</v>
      </c>
      <c r="J139">
        <v>6.8327999999999998</v>
      </c>
      <c r="K139" t="s">
        <v>12</v>
      </c>
      <c r="L139" t="s">
        <v>12</v>
      </c>
      <c r="M139" t="s">
        <v>10</v>
      </c>
    </row>
    <row r="140" spans="1:13" x14ac:dyDescent="0.25">
      <c r="A140" t="s">
        <v>128</v>
      </c>
      <c r="B140" t="s">
        <v>30</v>
      </c>
      <c r="C140" t="s">
        <v>27</v>
      </c>
      <c r="D140">
        <v>35.843139999999998</v>
      </c>
      <c r="E140">
        <v>12.6945</v>
      </c>
      <c r="H140">
        <v>2025</v>
      </c>
      <c r="I140">
        <v>3.6036000000000001</v>
      </c>
      <c r="J140">
        <v>12.6945</v>
      </c>
      <c r="K140" t="s">
        <v>10</v>
      </c>
      <c r="L140" t="s">
        <v>12</v>
      </c>
      <c r="M140" t="s">
        <v>10</v>
      </c>
    </row>
    <row r="141" spans="1:13" x14ac:dyDescent="0.25">
      <c r="A141" t="s">
        <v>128</v>
      </c>
      <c r="B141" t="s">
        <v>27</v>
      </c>
      <c r="C141" t="s">
        <v>20</v>
      </c>
      <c r="D141">
        <v>12.6945</v>
      </c>
      <c r="E141">
        <v>34.474240000000002</v>
      </c>
      <c r="H141">
        <v>2025</v>
      </c>
      <c r="I141">
        <v>12.6945</v>
      </c>
      <c r="J141">
        <v>2.2347000000000001</v>
      </c>
      <c r="K141" t="s">
        <v>10</v>
      </c>
      <c r="L141" t="s">
        <v>12</v>
      </c>
      <c r="M141" t="s">
        <v>10</v>
      </c>
    </row>
    <row r="142" spans="1:13" x14ac:dyDescent="0.25">
      <c r="A142" t="s">
        <v>128</v>
      </c>
      <c r="B142" t="s">
        <v>22</v>
      </c>
      <c r="C142" t="s">
        <v>27</v>
      </c>
      <c r="D142">
        <v>35.199640000000002</v>
      </c>
      <c r="E142">
        <v>12.8466</v>
      </c>
      <c r="H142">
        <v>2025</v>
      </c>
      <c r="I142">
        <v>2.9601000000000002</v>
      </c>
      <c r="J142">
        <v>12.8466</v>
      </c>
      <c r="K142" t="s">
        <v>10</v>
      </c>
      <c r="L142" t="s">
        <v>12</v>
      </c>
      <c r="M142" t="s">
        <v>10</v>
      </c>
    </row>
    <row r="143" spans="1:13" x14ac:dyDescent="0.25">
      <c r="A143" t="s">
        <v>128</v>
      </c>
      <c r="B143" t="s">
        <v>14</v>
      </c>
      <c r="C143" t="s">
        <v>13</v>
      </c>
      <c r="D143">
        <v>12.8466</v>
      </c>
      <c r="E143">
        <v>37.106740000000002</v>
      </c>
      <c r="H143">
        <v>2025</v>
      </c>
      <c r="I143">
        <v>12.8466</v>
      </c>
      <c r="J143">
        <v>4.8672000000000004</v>
      </c>
      <c r="K143" t="s">
        <v>12</v>
      </c>
      <c r="L143" t="s">
        <v>12</v>
      </c>
      <c r="M143" t="s">
        <v>10</v>
      </c>
    </row>
    <row r="144" spans="1:13" x14ac:dyDescent="0.25">
      <c r="A144" t="s">
        <v>128</v>
      </c>
      <c r="B144" t="s">
        <v>14</v>
      </c>
      <c r="C144" t="s">
        <v>18</v>
      </c>
      <c r="D144">
        <v>12.6945</v>
      </c>
      <c r="E144">
        <v>34.474240000000002</v>
      </c>
      <c r="H144">
        <v>2025</v>
      </c>
      <c r="I144">
        <v>12.6945</v>
      </c>
      <c r="J144">
        <v>2.2347000000000001</v>
      </c>
      <c r="K144" t="s">
        <v>10</v>
      </c>
      <c r="L144" t="s">
        <v>12</v>
      </c>
      <c r="M144" t="s">
        <v>10</v>
      </c>
    </row>
    <row r="145" spans="1:13" x14ac:dyDescent="0.25">
      <c r="A145" t="s">
        <v>128</v>
      </c>
      <c r="B145" t="s">
        <v>15</v>
      </c>
      <c r="C145" t="s">
        <v>23</v>
      </c>
      <c r="D145">
        <v>12.6945</v>
      </c>
      <c r="E145">
        <v>34.942239999999998</v>
      </c>
      <c r="H145">
        <v>2025</v>
      </c>
      <c r="I145">
        <v>12.6945</v>
      </c>
      <c r="J145">
        <v>2.7027000000000001</v>
      </c>
      <c r="K145" t="s">
        <v>12</v>
      </c>
      <c r="L145" t="s">
        <v>12</v>
      </c>
      <c r="M145" t="s">
        <v>10</v>
      </c>
    </row>
    <row r="146" spans="1:13" x14ac:dyDescent="0.25">
      <c r="A146" t="s">
        <v>128</v>
      </c>
      <c r="B146" t="s">
        <v>129</v>
      </c>
      <c r="C146" t="s">
        <v>20</v>
      </c>
      <c r="D146">
        <v>2.9601000000000002</v>
      </c>
      <c r="E146">
        <v>34.474240000000002</v>
      </c>
      <c r="H146">
        <v>2025</v>
      </c>
      <c r="I146">
        <v>2.9601000000000002</v>
      </c>
      <c r="J146">
        <v>2.2347000000000001</v>
      </c>
      <c r="K146" t="s">
        <v>12</v>
      </c>
      <c r="L146" t="s">
        <v>12</v>
      </c>
      <c r="M146" t="s">
        <v>10</v>
      </c>
    </row>
    <row r="147" spans="1:13" x14ac:dyDescent="0.25">
      <c r="A147" t="s">
        <v>128</v>
      </c>
      <c r="B147" t="s">
        <v>129</v>
      </c>
      <c r="C147" t="s">
        <v>26</v>
      </c>
      <c r="D147">
        <v>12.8466</v>
      </c>
      <c r="E147">
        <v>40.382739999999998</v>
      </c>
      <c r="H147">
        <v>2025</v>
      </c>
      <c r="I147">
        <v>12.8466</v>
      </c>
      <c r="J147">
        <v>8.1432000000000002</v>
      </c>
      <c r="K147" t="s">
        <v>12</v>
      </c>
      <c r="L147" t="s">
        <v>12</v>
      </c>
      <c r="M147" t="s">
        <v>10</v>
      </c>
    </row>
    <row r="148" spans="1:13" x14ac:dyDescent="0.25">
      <c r="A148" t="s">
        <v>128</v>
      </c>
      <c r="B148" t="s">
        <v>16</v>
      </c>
      <c r="C148" t="s">
        <v>14</v>
      </c>
      <c r="D148">
        <v>34.602939999999997</v>
      </c>
      <c r="E148">
        <v>12.6945</v>
      </c>
      <c r="H148">
        <v>2025</v>
      </c>
      <c r="I148">
        <v>2.3633999999999999</v>
      </c>
      <c r="J148">
        <v>12.6945</v>
      </c>
      <c r="K148" t="s">
        <v>10</v>
      </c>
      <c r="L148" t="s">
        <v>12</v>
      </c>
      <c r="M148" t="s">
        <v>10</v>
      </c>
    </row>
    <row r="149" spans="1:13" x14ac:dyDescent="0.25">
      <c r="A149" t="s">
        <v>128</v>
      </c>
      <c r="B149" t="s">
        <v>18</v>
      </c>
      <c r="C149" t="s">
        <v>9</v>
      </c>
      <c r="D149">
        <v>34.474240000000002</v>
      </c>
      <c r="E149">
        <v>3.8843999999999999</v>
      </c>
      <c r="H149">
        <v>2025</v>
      </c>
      <c r="I149">
        <v>2.2347000000000001</v>
      </c>
      <c r="J149">
        <v>3.8843999999999999</v>
      </c>
      <c r="K149" t="s">
        <v>12</v>
      </c>
      <c r="L149" t="s">
        <v>12</v>
      </c>
      <c r="M149" t="s">
        <v>10</v>
      </c>
    </row>
    <row r="150" spans="1:13" x14ac:dyDescent="0.25">
      <c r="A150" t="s">
        <v>128</v>
      </c>
      <c r="B150" t="s">
        <v>8</v>
      </c>
      <c r="C150" t="s">
        <v>9</v>
      </c>
      <c r="D150">
        <v>40.043909999999997</v>
      </c>
      <c r="E150">
        <v>3.8843999999999999</v>
      </c>
      <c r="H150">
        <v>2026</v>
      </c>
      <c r="I150">
        <v>4.6215000000000002</v>
      </c>
      <c r="J150">
        <v>3.8843999999999999</v>
      </c>
      <c r="K150" t="s">
        <v>10</v>
      </c>
      <c r="L150" t="s">
        <v>12</v>
      </c>
      <c r="M150" t="s">
        <v>10</v>
      </c>
    </row>
    <row r="151" spans="1:13" x14ac:dyDescent="0.25">
      <c r="A151" t="s">
        <v>128</v>
      </c>
      <c r="B151" t="s">
        <v>8</v>
      </c>
      <c r="C151" t="s">
        <v>14</v>
      </c>
      <c r="D151">
        <v>40.043909999999997</v>
      </c>
      <c r="E151">
        <v>12.6945</v>
      </c>
      <c r="H151">
        <v>2026</v>
      </c>
      <c r="I151">
        <v>4.6215000000000002</v>
      </c>
      <c r="J151">
        <v>12.6945</v>
      </c>
      <c r="K151" t="s">
        <v>10</v>
      </c>
      <c r="L151" t="s">
        <v>12</v>
      </c>
      <c r="M151" t="s">
        <v>10</v>
      </c>
    </row>
    <row r="152" spans="1:13" x14ac:dyDescent="0.25">
      <c r="A152" t="s">
        <v>128</v>
      </c>
      <c r="B152" t="s">
        <v>8</v>
      </c>
      <c r="C152" t="s">
        <v>15</v>
      </c>
      <c r="D152">
        <v>40.043909999999997</v>
      </c>
      <c r="E152">
        <v>12.6945</v>
      </c>
      <c r="H152">
        <v>2026</v>
      </c>
      <c r="I152">
        <v>4.6215000000000002</v>
      </c>
      <c r="J152">
        <v>12.6945</v>
      </c>
      <c r="K152" t="s">
        <v>10</v>
      </c>
      <c r="L152" t="s">
        <v>12</v>
      </c>
      <c r="M152" t="s">
        <v>10</v>
      </c>
    </row>
    <row r="153" spans="1:13" x14ac:dyDescent="0.25">
      <c r="A153" t="s">
        <v>128</v>
      </c>
      <c r="B153" t="s">
        <v>23</v>
      </c>
      <c r="C153" t="s">
        <v>9</v>
      </c>
      <c r="D153">
        <v>38.125109999999999</v>
      </c>
      <c r="E153">
        <v>3.8843999999999999</v>
      </c>
      <c r="H153">
        <v>2026</v>
      </c>
      <c r="I153">
        <v>2.7027000000000001</v>
      </c>
      <c r="J153">
        <v>3.8843999999999999</v>
      </c>
      <c r="K153" t="s">
        <v>12</v>
      </c>
      <c r="L153" t="s">
        <v>12</v>
      </c>
      <c r="M153" t="s">
        <v>10</v>
      </c>
    </row>
    <row r="154" spans="1:13" x14ac:dyDescent="0.25">
      <c r="A154" t="s">
        <v>128</v>
      </c>
      <c r="B154" t="s">
        <v>9</v>
      </c>
      <c r="C154" t="s">
        <v>16</v>
      </c>
      <c r="D154">
        <v>3.8843999999999999</v>
      </c>
      <c r="E154">
        <v>40.043909999999997</v>
      </c>
      <c r="H154">
        <v>2026</v>
      </c>
      <c r="I154">
        <v>3.8843999999999999</v>
      </c>
      <c r="J154">
        <v>4.6215000000000002</v>
      </c>
      <c r="K154" t="s">
        <v>10</v>
      </c>
      <c r="L154" t="s">
        <v>12</v>
      </c>
      <c r="M154" t="s">
        <v>10</v>
      </c>
    </row>
    <row r="155" spans="1:13" x14ac:dyDescent="0.25">
      <c r="A155" t="s">
        <v>128</v>
      </c>
      <c r="B155" t="s">
        <v>24</v>
      </c>
      <c r="C155" t="s">
        <v>20</v>
      </c>
      <c r="D155">
        <v>6.8327999999999998</v>
      </c>
      <c r="E155">
        <v>37.657110000000003</v>
      </c>
      <c r="H155">
        <v>2026</v>
      </c>
      <c r="I155">
        <v>6.8327999999999998</v>
      </c>
      <c r="J155">
        <v>2.2347000000000001</v>
      </c>
      <c r="K155" t="s">
        <v>12</v>
      </c>
      <c r="L155" t="s">
        <v>12</v>
      </c>
      <c r="M155" t="s">
        <v>10</v>
      </c>
    </row>
    <row r="156" spans="1:13" x14ac:dyDescent="0.25">
      <c r="A156" t="s">
        <v>128</v>
      </c>
      <c r="B156" t="s">
        <v>25</v>
      </c>
      <c r="C156" t="s">
        <v>20</v>
      </c>
      <c r="D156">
        <v>2.9601000000000002</v>
      </c>
      <c r="E156">
        <v>37.657110000000003</v>
      </c>
      <c r="H156">
        <v>2026</v>
      </c>
      <c r="I156">
        <v>2.9601000000000002</v>
      </c>
      <c r="J156">
        <v>2.2347000000000001</v>
      </c>
      <c r="K156" t="s">
        <v>12</v>
      </c>
      <c r="L156" t="s">
        <v>12</v>
      </c>
      <c r="M156" t="s">
        <v>10</v>
      </c>
    </row>
    <row r="157" spans="1:13" x14ac:dyDescent="0.25">
      <c r="A157" t="s">
        <v>128</v>
      </c>
      <c r="B157" t="s">
        <v>25</v>
      </c>
      <c r="C157" t="s">
        <v>26</v>
      </c>
      <c r="D157">
        <v>12.8466</v>
      </c>
      <c r="E157">
        <v>43.56561</v>
      </c>
      <c r="H157">
        <v>2026</v>
      </c>
      <c r="I157">
        <v>12.8466</v>
      </c>
      <c r="J157">
        <v>8.1432000000000002</v>
      </c>
      <c r="K157" t="s">
        <v>10</v>
      </c>
      <c r="L157" t="s">
        <v>12</v>
      </c>
      <c r="M157" t="s">
        <v>10</v>
      </c>
    </row>
    <row r="158" spans="1:13" x14ac:dyDescent="0.25">
      <c r="A158" t="s">
        <v>128</v>
      </c>
      <c r="B158" t="s">
        <v>26</v>
      </c>
      <c r="C158" t="s">
        <v>27</v>
      </c>
      <c r="D158">
        <v>43.56561</v>
      </c>
      <c r="E158">
        <v>12.6945</v>
      </c>
      <c r="H158">
        <v>2026</v>
      </c>
      <c r="I158">
        <v>8.1432000000000002</v>
      </c>
      <c r="J158">
        <v>12.6945</v>
      </c>
      <c r="K158" t="s">
        <v>12</v>
      </c>
      <c r="L158" t="s">
        <v>12</v>
      </c>
      <c r="M158" t="s">
        <v>10</v>
      </c>
    </row>
    <row r="159" spans="1:13" x14ac:dyDescent="0.25">
      <c r="A159" t="s">
        <v>128</v>
      </c>
      <c r="B159" t="s">
        <v>26</v>
      </c>
      <c r="C159" t="s">
        <v>14</v>
      </c>
      <c r="D159">
        <v>43.56561</v>
      </c>
      <c r="E159">
        <v>12.6945</v>
      </c>
      <c r="H159">
        <v>2026</v>
      </c>
      <c r="I159">
        <v>8.1432000000000002</v>
      </c>
      <c r="J159">
        <v>12.6945</v>
      </c>
      <c r="K159" t="s">
        <v>10</v>
      </c>
      <c r="L159" t="s">
        <v>12</v>
      </c>
      <c r="M159" t="s">
        <v>10</v>
      </c>
    </row>
    <row r="160" spans="1:13" x14ac:dyDescent="0.25">
      <c r="A160" t="s">
        <v>128</v>
      </c>
      <c r="B160" t="s">
        <v>11</v>
      </c>
      <c r="C160" t="s">
        <v>24</v>
      </c>
      <c r="D160">
        <v>39.026009999999999</v>
      </c>
      <c r="E160">
        <v>6.8327999999999998</v>
      </c>
      <c r="H160">
        <v>2026</v>
      </c>
      <c r="I160">
        <v>3.6036000000000001</v>
      </c>
      <c r="J160">
        <v>6.8327999999999998</v>
      </c>
      <c r="K160" t="s">
        <v>12</v>
      </c>
      <c r="L160" t="s">
        <v>12</v>
      </c>
      <c r="M160" t="s">
        <v>10</v>
      </c>
    </row>
    <row r="161" spans="1:13" x14ac:dyDescent="0.25">
      <c r="A161" t="s">
        <v>128</v>
      </c>
      <c r="B161" t="s">
        <v>30</v>
      </c>
      <c r="C161" t="s">
        <v>27</v>
      </c>
      <c r="D161">
        <v>39.026009999999999</v>
      </c>
      <c r="E161">
        <v>12.6945</v>
      </c>
      <c r="H161">
        <v>2026</v>
      </c>
      <c r="I161">
        <v>3.6036000000000001</v>
      </c>
      <c r="J161">
        <v>12.6945</v>
      </c>
      <c r="K161" t="s">
        <v>10</v>
      </c>
      <c r="L161" t="s">
        <v>12</v>
      </c>
      <c r="M161" t="s">
        <v>10</v>
      </c>
    </row>
    <row r="162" spans="1:13" x14ac:dyDescent="0.25">
      <c r="A162" t="s">
        <v>128</v>
      </c>
      <c r="B162" t="s">
        <v>27</v>
      </c>
      <c r="C162" t="s">
        <v>20</v>
      </c>
      <c r="D162">
        <v>12.6945</v>
      </c>
      <c r="E162">
        <v>37.657110000000003</v>
      </c>
      <c r="H162">
        <v>2026</v>
      </c>
      <c r="I162">
        <v>12.6945</v>
      </c>
      <c r="J162">
        <v>2.2347000000000001</v>
      </c>
      <c r="K162" t="s">
        <v>10</v>
      </c>
      <c r="L162" t="s">
        <v>12</v>
      </c>
      <c r="M162" t="s">
        <v>10</v>
      </c>
    </row>
    <row r="163" spans="1:13" x14ac:dyDescent="0.25">
      <c r="A163" t="s">
        <v>128</v>
      </c>
      <c r="B163" t="s">
        <v>22</v>
      </c>
      <c r="C163" t="s">
        <v>27</v>
      </c>
      <c r="D163">
        <v>38.382510000000003</v>
      </c>
      <c r="E163">
        <v>12.8466</v>
      </c>
      <c r="H163">
        <v>2026</v>
      </c>
      <c r="I163">
        <v>2.9601000000000002</v>
      </c>
      <c r="J163">
        <v>12.8466</v>
      </c>
      <c r="K163" t="s">
        <v>10</v>
      </c>
      <c r="L163" t="s">
        <v>12</v>
      </c>
      <c r="M163" t="s">
        <v>10</v>
      </c>
    </row>
    <row r="164" spans="1:13" x14ac:dyDescent="0.25">
      <c r="A164" t="s">
        <v>128</v>
      </c>
      <c r="B164" t="s">
        <v>14</v>
      </c>
      <c r="C164" t="s">
        <v>13</v>
      </c>
      <c r="D164">
        <v>12.8466</v>
      </c>
      <c r="E164">
        <v>40.289610000000003</v>
      </c>
      <c r="H164">
        <v>2026</v>
      </c>
      <c r="I164">
        <v>12.8466</v>
      </c>
      <c r="J164">
        <v>4.8672000000000004</v>
      </c>
      <c r="K164" t="s">
        <v>12</v>
      </c>
      <c r="L164" t="s">
        <v>12</v>
      </c>
      <c r="M164" t="s">
        <v>10</v>
      </c>
    </row>
    <row r="165" spans="1:13" x14ac:dyDescent="0.25">
      <c r="A165" t="s">
        <v>128</v>
      </c>
      <c r="B165" t="s">
        <v>14</v>
      </c>
      <c r="C165" t="s">
        <v>18</v>
      </c>
      <c r="D165">
        <v>12.6945</v>
      </c>
      <c r="E165">
        <v>37.657110000000003</v>
      </c>
      <c r="H165">
        <v>2026</v>
      </c>
      <c r="I165">
        <v>12.6945</v>
      </c>
      <c r="J165">
        <v>2.2347000000000001</v>
      </c>
      <c r="K165" t="s">
        <v>10</v>
      </c>
      <c r="L165" t="s">
        <v>12</v>
      </c>
      <c r="M165" t="s">
        <v>10</v>
      </c>
    </row>
    <row r="166" spans="1:13" x14ac:dyDescent="0.25">
      <c r="A166" t="s">
        <v>128</v>
      </c>
      <c r="B166" t="s">
        <v>15</v>
      </c>
      <c r="C166" t="s">
        <v>23</v>
      </c>
      <c r="D166">
        <v>12.6945</v>
      </c>
      <c r="E166">
        <v>38.125109999999999</v>
      </c>
      <c r="H166">
        <v>2026</v>
      </c>
      <c r="I166">
        <v>12.6945</v>
      </c>
      <c r="J166">
        <v>2.7027000000000001</v>
      </c>
      <c r="K166" t="s">
        <v>12</v>
      </c>
      <c r="L166" t="s">
        <v>12</v>
      </c>
      <c r="M166" t="s">
        <v>10</v>
      </c>
    </row>
    <row r="167" spans="1:13" x14ac:dyDescent="0.25">
      <c r="A167" t="s">
        <v>128</v>
      </c>
      <c r="B167" t="s">
        <v>129</v>
      </c>
      <c r="C167" t="s">
        <v>20</v>
      </c>
      <c r="D167">
        <v>2.9601000000000002</v>
      </c>
      <c r="E167">
        <v>37.657110000000003</v>
      </c>
      <c r="H167">
        <v>2026</v>
      </c>
      <c r="I167">
        <v>2.9601000000000002</v>
      </c>
      <c r="J167">
        <v>2.2347000000000001</v>
      </c>
      <c r="K167" t="s">
        <v>12</v>
      </c>
      <c r="L167" t="s">
        <v>12</v>
      </c>
      <c r="M167" t="s">
        <v>10</v>
      </c>
    </row>
    <row r="168" spans="1:13" x14ac:dyDescent="0.25">
      <c r="A168" t="s">
        <v>128</v>
      </c>
      <c r="B168" t="s">
        <v>129</v>
      </c>
      <c r="C168" t="s">
        <v>26</v>
      </c>
      <c r="D168">
        <v>12.8466</v>
      </c>
      <c r="E168">
        <v>43.56561</v>
      </c>
      <c r="H168">
        <v>2026</v>
      </c>
      <c r="I168">
        <v>12.8466</v>
      </c>
      <c r="J168">
        <v>8.1432000000000002</v>
      </c>
      <c r="K168" t="s">
        <v>12</v>
      </c>
      <c r="L168" t="s">
        <v>12</v>
      </c>
      <c r="M168" t="s">
        <v>10</v>
      </c>
    </row>
    <row r="169" spans="1:13" x14ac:dyDescent="0.25">
      <c r="A169" t="s">
        <v>128</v>
      </c>
      <c r="B169" t="s">
        <v>16</v>
      </c>
      <c r="C169" t="s">
        <v>14</v>
      </c>
      <c r="D169">
        <v>37.785809999999998</v>
      </c>
      <c r="E169">
        <v>12.6945</v>
      </c>
      <c r="H169">
        <v>2026</v>
      </c>
      <c r="I169">
        <v>2.3633999999999999</v>
      </c>
      <c r="J169">
        <v>12.6945</v>
      </c>
      <c r="K169" t="s">
        <v>10</v>
      </c>
      <c r="L169" t="s">
        <v>12</v>
      </c>
      <c r="M169" t="s">
        <v>10</v>
      </c>
    </row>
    <row r="170" spans="1:13" x14ac:dyDescent="0.25">
      <c r="A170" t="s">
        <v>128</v>
      </c>
      <c r="B170" t="s">
        <v>18</v>
      </c>
      <c r="C170" t="s">
        <v>9</v>
      </c>
      <c r="D170">
        <v>37.657110000000003</v>
      </c>
      <c r="E170">
        <v>3.8843999999999999</v>
      </c>
      <c r="H170">
        <v>2026</v>
      </c>
      <c r="I170">
        <v>2.2347000000000001</v>
      </c>
      <c r="J170">
        <v>3.8843999999999999</v>
      </c>
      <c r="K170" t="s">
        <v>12</v>
      </c>
      <c r="L170" t="s">
        <v>12</v>
      </c>
      <c r="M170" t="s">
        <v>10</v>
      </c>
    </row>
    <row r="171" spans="1:13" x14ac:dyDescent="0.25">
      <c r="A171" t="s">
        <v>128</v>
      </c>
      <c r="B171" t="s">
        <v>8</v>
      </c>
      <c r="C171" t="s">
        <v>9</v>
      </c>
      <c r="D171">
        <v>43.549199999999999</v>
      </c>
      <c r="E171">
        <v>3.8843999999999999</v>
      </c>
      <c r="H171">
        <v>2027</v>
      </c>
      <c r="I171">
        <v>4.6215000000000002</v>
      </c>
      <c r="J171">
        <v>3.8843999999999999</v>
      </c>
      <c r="K171" t="s">
        <v>10</v>
      </c>
      <c r="L171" t="s">
        <v>12</v>
      </c>
      <c r="M171" t="s">
        <v>10</v>
      </c>
    </row>
    <row r="172" spans="1:13" x14ac:dyDescent="0.25">
      <c r="A172" t="s">
        <v>128</v>
      </c>
      <c r="B172" t="s">
        <v>8</v>
      </c>
      <c r="C172" t="s">
        <v>14</v>
      </c>
      <c r="D172">
        <v>43.549199999999999</v>
      </c>
      <c r="E172">
        <v>12.6945</v>
      </c>
      <c r="H172">
        <v>2027</v>
      </c>
      <c r="I172">
        <v>4.6215000000000002</v>
      </c>
      <c r="J172">
        <v>12.6945</v>
      </c>
      <c r="K172" t="s">
        <v>10</v>
      </c>
      <c r="L172" t="s">
        <v>12</v>
      </c>
      <c r="M172" t="s">
        <v>10</v>
      </c>
    </row>
    <row r="173" spans="1:13" x14ac:dyDescent="0.25">
      <c r="A173" t="s">
        <v>128</v>
      </c>
      <c r="B173" t="s">
        <v>8</v>
      </c>
      <c r="C173" t="s">
        <v>15</v>
      </c>
      <c r="D173">
        <v>43.549199999999999</v>
      </c>
      <c r="E173">
        <v>12.6945</v>
      </c>
      <c r="H173">
        <v>2027</v>
      </c>
      <c r="I173">
        <v>4.6215000000000002</v>
      </c>
      <c r="J173">
        <v>12.6945</v>
      </c>
      <c r="K173" t="s">
        <v>10</v>
      </c>
      <c r="L173" t="s">
        <v>12</v>
      </c>
      <c r="M173" t="s">
        <v>10</v>
      </c>
    </row>
    <row r="174" spans="1:13" x14ac:dyDescent="0.25">
      <c r="A174" t="s">
        <v>128</v>
      </c>
      <c r="B174" t="s">
        <v>23</v>
      </c>
      <c r="C174" t="s">
        <v>9</v>
      </c>
      <c r="D174">
        <v>41.630400000000002</v>
      </c>
      <c r="E174">
        <v>3.8843999999999999</v>
      </c>
      <c r="H174">
        <v>2027</v>
      </c>
      <c r="I174">
        <v>2.7027000000000001</v>
      </c>
      <c r="J174">
        <v>3.8843999999999999</v>
      </c>
      <c r="K174" t="s">
        <v>12</v>
      </c>
      <c r="L174" t="s">
        <v>12</v>
      </c>
      <c r="M174" t="s">
        <v>10</v>
      </c>
    </row>
    <row r="175" spans="1:13" x14ac:dyDescent="0.25">
      <c r="A175" t="s">
        <v>128</v>
      </c>
      <c r="B175" t="s">
        <v>9</v>
      </c>
      <c r="C175" t="s">
        <v>16</v>
      </c>
      <c r="D175">
        <v>3.8843999999999999</v>
      </c>
      <c r="E175">
        <v>43.549199999999999</v>
      </c>
      <c r="H175">
        <v>2027</v>
      </c>
      <c r="I175">
        <v>3.8843999999999999</v>
      </c>
      <c r="J175">
        <v>4.6215000000000002</v>
      </c>
      <c r="K175" t="s">
        <v>10</v>
      </c>
      <c r="L175" t="s">
        <v>12</v>
      </c>
      <c r="M175" t="s">
        <v>10</v>
      </c>
    </row>
    <row r="176" spans="1:13" x14ac:dyDescent="0.25">
      <c r="A176" t="s">
        <v>128</v>
      </c>
      <c r="B176" t="s">
        <v>24</v>
      </c>
      <c r="C176" t="s">
        <v>20</v>
      </c>
      <c r="D176">
        <v>6.8327999999999998</v>
      </c>
      <c r="E176">
        <v>41.162399999999998</v>
      </c>
      <c r="H176">
        <v>2027</v>
      </c>
      <c r="I176">
        <v>6.8327999999999998</v>
      </c>
      <c r="J176">
        <v>2.2347000000000001</v>
      </c>
      <c r="K176" t="s">
        <v>12</v>
      </c>
      <c r="L176" t="s">
        <v>12</v>
      </c>
      <c r="M176" t="s">
        <v>10</v>
      </c>
    </row>
    <row r="177" spans="1:13" x14ac:dyDescent="0.25">
      <c r="A177" t="s">
        <v>128</v>
      </c>
      <c r="B177" t="s">
        <v>25</v>
      </c>
      <c r="C177" t="s">
        <v>20</v>
      </c>
      <c r="D177">
        <v>2.9601000000000002</v>
      </c>
      <c r="E177">
        <v>41.162399999999998</v>
      </c>
      <c r="H177">
        <v>2027</v>
      </c>
      <c r="I177">
        <v>2.9601000000000002</v>
      </c>
      <c r="J177">
        <v>2.2347000000000001</v>
      </c>
      <c r="K177" t="s">
        <v>12</v>
      </c>
      <c r="L177" t="s">
        <v>12</v>
      </c>
      <c r="M177" t="s">
        <v>10</v>
      </c>
    </row>
    <row r="178" spans="1:13" x14ac:dyDescent="0.25">
      <c r="A178" t="s">
        <v>128</v>
      </c>
      <c r="B178" t="s">
        <v>25</v>
      </c>
      <c r="C178" t="s">
        <v>26</v>
      </c>
      <c r="D178">
        <v>12.8466</v>
      </c>
      <c r="E178">
        <v>47.070900000000002</v>
      </c>
      <c r="H178">
        <v>2027</v>
      </c>
      <c r="I178">
        <v>12.8466</v>
      </c>
      <c r="J178">
        <v>8.1432000000000002</v>
      </c>
      <c r="K178" t="s">
        <v>10</v>
      </c>
      <c r="L178" t="s">
        <v>12</v>
      </c>
      <c r="M178" t="s">
        <v>10</v>
      </c>
    </row>
    <row r="179" spans="1:13" x14ac:dyDescent="0.25">
      <c r="A179" t="s">
        <v>128</v>
      </c>
      <c r="B179" t="s">
        <v>26</v>
      </c>
      <c r="C179" t="s">
        <v>27</v>
      </c>
      <c r="D179">
        <v>47.070900000000002</v>
      </c>
      <c r="E179">
        <v>12.6945</v>
      </c>
      <c r="H179">
        <v>2027</v>
      </c>
      <c r="I179">
        <v>8.1432000000000002</v>
      </c>
      <c r="J179">
        <v>12.6945</v>
      </c>
      <c r="K179" t="s">
        <v>12</v>
      </c>
      <c r="L179" t="s">
        <v>12</v>
      </c>
      <c r="M179" t="s">
        <v>10</v>
      </c>
    </row>
    <row r="180" spans="1:13" x14ac:dyDescent="0.25">
      <c r="A180" t="s">
        <v>128</v>
      </c>
      <c r="B180" t="s">
        <v>26</v>
      </c>
      <c r="C180" t="s">
        <v>14</v>
      </c>
      <c r="D180">
        <v>47.070900000000002</v>
      </c>
      <c r="E180">
        <v>12.6945</v>
      </c>
      <c r="H180">
        <v>2027</v>
      </c>
      <c r="I180">
        <v>8.1432000000000002</v>
      </c>
      <c r="J180">
        <v>12.6945</v>
      </c>
      <c r="K180" t="s">
        <v>10</v>
      </c>
      <c r="L180" t="s">
        <v>12</v>
      </c>
      <c r="M180" t="s">
        <v>10</v>
      </c>
    </row>
    <row r="181" spans="1:13" x14ac:dyDescent="0.25">
      <c r="A181" t="s">
        <v>128</v>
      </c>
      <c r="B181" t="s">
        <v>11</v>
      </c>
      <c r="C181" t="s">
        <v>24</v>
      </c>
      <c r="D181">
        <v>42.531300000000002</v>
      </c>
      <c r="E181">
        <v>6.8327999999999998</v>
      </c>
      <c r="H181">
        <v>2027</v>
      </c>
      <c r="I181">
        <v>3.6036000000000001</v>
      </c>
      <c r="J181">
        <v>6.8327999999999998</v>
      </c>
      <c r="K181" t="s">
        <v>12</v>
      </c>
      <c r="L181" t="s">
        <v>12</v>
      </c>
      <c r="M181" t="s">
        <v>10</v>
      </c>
    </row>
    <row r="182" spans="1:13" x14ac:dyDescent="0.25">
      <c r="A182" t="s">
        <v>128</v>
      </c>
      <c r="B182" t="s">
        <v>30</v>
      </c>
      <c r="C182" t="s">
        <v>27</v>
      </c>
      <c r="D182">
        <v>42.531300000000002</v>
      </c>
      <c r="E182">
        <v>12.6945</v>
      </c>
      <c r="H182">
        <v>2027</v>
      </c>
      <c r="I182">
        <v>3.6036000000000001</v>
      </c>
      <c r="J182">
        <v>12.6945</v>
      </c>
      <c r="K182" t="s">
        <v>10</v>
      </c>
      <c r="L182" t="s">
        <v>12</v>
      </c>
      <c r="M182" t="s">
        <v>10</v>
      </c>
    </row>
    <row r="183" spans="1:13" x14ac:dyDescent="0.25">
      <c r="A183" t="s">
        <v>128</v>
      </c>
      <c r="B183" t="s">
        <v>27</v>
      </c>
      <c r="C183" t="s">
        <v>20</v>
      </c>
      <c r="D183">
        <v>12.6945</v>
      </c>
      <c r="E183">
        <v>41.162399999999998</v>
      </c>
      <c r="H183">
        <v>2027</v>
      </c>
      <c r="I183">
        <v>12.6945</v>
      </c>
      <c r="J183">
        <v>2.2347000000000001</v>
      </c>
      <c r="K183" t="s">
        <v>10</v>
      </c>
      <c r="L183" t="s">
        <v>12</v>
      </c>
      <c r="M183" t="s">
        <v>10</v>
      </c>
    </row>
    <row r="184" spans="1:13" x14ac:dyDescent="0.25">
      <c r="A184" t="s">
        <v>128</v>
      </c>
      <c r="B184" t="s">
        <v>22</v>
      </c>
      <c r="C184" t="s">
        <v>27</v>
      </c>
      <c r="D184">
        <v>41.887799999999999</v>
      </c>
      <c r="E184">
        <v>12.8466</v>
      </c>
      <c r="H184">
        <v>2027</v>
      </c>
      <c r="I184">
        <v>2.9601000000000002</v>
      </c>
      <c r="J184">
        <v>12.8466</v>
      </c>
      <c r="K184" t="s">
        <v>10</v>
      </c>
      <c r="L184" t="s">
        <v>12</v>
      </c>
      <c r="M184" t="s">
        <v>10</v>
      </c>
    </row>
    <row r="185" spans="1:13" x14ac:dyDescent="0.25">
      <c r="A185" t="s">
        <v>128</v>
      </c>
      <c r="B185" t="s">
        <v>14</v>
      </c>
      <c r="C185" t="s">
        <v>13</v>
      </c>
      <c r="D185">
        <v>12.8466</v>
      </c>
      <c r="E185">
        <v>43.794899999999998</v>
      </c>
      <c r="H185">
        <v>2027</v>
      </c>
      <c r="I185">
        <v>12.8466</v>
      </c>
      <c r="J185">
        <v>4.8672000000000004</v>
      </c>
      <c r="K185" t="s">
        <v>12</v>
      </c>
      <c r="L185" t="s">
        <v>12</v>
      </c>
      <c r="M185" t="s">
        <v>10</v>
      </c>
    </row>
    <row r="186" spans="1:13" x14ac:dyDescent="0.25">
      <c r="A186" t="s">
        <v>128</v>
      </c>
      <c r="B186" t="s">
        <v>14</v>
      </c>
      <c r="C186" t="s">
        <v>18</v>
      </c>
      <c r="D186">
        <v>12.6945</v>
      </c>
      <c r="E186">
        <v>41.162399999999998</v>
      </c>
      <c r="H186">
        <v>2027</v>
      </c>
      <c r="I186">
        <v>12.6945</v>
      </c>
      <c r="J186">
        <v>2.2347000000000001</v>
      </c>
      <c r="K186" t="s">
        <v>10</v>
      </c>
      <c r="L186" t="s">
        <v>12</v>
      </c>
      <c r="M186" t="s">
        <v>10</v>
      </c>
    </row>
    <row r="187" spans="1:13" x14ac:dyDescent="0.25">
      <c r="A187" t="s">
        <v>128</v>
      </c>
      <c r="B187" t="s">
        <v>15</v>
      </c>
      <c r="C187" t="s">
        <v>23</v>
      </c>
      <c r="D187">
        <v>12.6945</v>
      </c>
      <c r="E187">
        <v>41.630400000000002</v>
      </c>
      <c r="H187">
        <v>2027</v>
      </c>
      <c r="I187">
        <v>12.6945</v>
      </c>
      <c r="J187">
        <v>2.7027000000000001</v>
      </c>
      <c r="K187" t="s">
        <v>12</v>
      </c>
      <c r="L187" t="s">
        <v>12</v>
      </c>
      <c r="M187" t="s">
        <v>10</v>
      </c>
    </row>
    <row r="188" spans="1:13" x14ac:dyDescent="0.25">
      <c r="A188" t="s">
        <v>128</v>
      </c>
      <c r="B188" t="s">
        <v>129</v>
      </c>
      <c r="C188" t="s">
        <v>20</v>
      </c>
      <c r="D188">
        <v>2.9601000000000002</v>
      </c>
      <c r="E188">
        <v>41.162399999999998</v>
      </c>
      <c r="H188">
        <v>2027</v>
      </c>
      <c r="I188">
        <v>2.9601000000000002</v>
      </c>
      <c r="J188">
        <v>2.2347000000000001</v>
      </c>
      <c r="K188" t="s">
        <v>12</v>
      </c>
      <c r="L188" t="s">
        <v>12</v>
      </c>
      <c r="M188" t="s">
        <v>10</v>
      </c>
    </row>
    <row r="189" spans="1:13" x14ac:dyDescent="0.25">
      <c r="A189" t="s">
        <v>128</v>
      </c>
      <c r="B189" t="s">
        <v>129</v>
      </c>
      <c r="C189" t="s">
        <v>26</v>
      </c>
      <c r="D189">
        <v>12.8466</v>
      </c>
      <c r="E189">
        <v>47.070900000000002</v>
      </c>
      <c r="H189">
        <v>2027</v>
      </c>
      <c r="I189">
        <v>12.8466</v>
      </c>
      <c r="J189">
        <v>8.1432000000000002</v>
      </c>
      <c r="K189" t="s">
        <v>12</v>
      </c>
      <c r="L189" t="s">
        <v>12</v>
      </c>
      <c r="M189" t="s">
        <v>10</v>
      </c>
    </row>
    <row r="190" spans="1:13" x14ac:dyDescent="0.25">
      <c r="A190" t="s">
        <v>128</v>
      </c>
      <c r="B190" t="s">
        <v>16</v>
      </c>
      <c r="C190" t="s">
        <v>14</v>
      </c>
      <c r="D190">
        <v>41.2911</v>
      </c>
      <c r="E190">
        <v>12.6945</v>
      </c>
      <c r="H190">
        <v>2027</v>
      </c>
      <c r="I190">
        <v>2.3633999999999999</v>
      </c>
      <c r="J190">
        <v>12.6945</v>
      </c>
      <c r="K190" t="s">
        <v>10</v>
      </c>
      <c r="L190" t="s">
        <v>12</v>
      </c>
      <c r="M190" t="s">
        <v>10</v>
      </c>
    </row>
    <row r="191" spans="1:13" x14ac:dyDescent="0.25">
      <c r="A191" t="s">
        <v>128</v>
      </c>
      <c r="B191" t="s">
        <v>18</v>
      </c>
      <c r="C191" t="s">
        <v>9</v>
      </c>
      <c r="D191">
        <v>41.162399999999998</v>
      </c>
      <c r="E191">
        <v>3.8843999999999999</v>
      </c>
      <c r="H191">
        <v>2027</v>
      </c>
      <c r="I191">
        <v>2.2347000000000001</v>
      </c>
      <c r="J191">
        <v>3.8843999999999999</v>
      </c>
      <c r="K191" t="s">
        <v>12</v>
      </c>
      <c r="L191" t="s">
        <v>12</v>
      </c>
      <c r="M191" t="s">
        <v>10</v>
      </c>
    </row>
    <row r="192" spans="1:13" x14ac:dyDescent="0.25">
      <c r="A192" t="s">
        <v>128</v>
      </c>
      <c r="B192" t="s">
        <v>8</v>
      </c>
      <c r="C192" t="s">
        <v>9</v>
      </c>
      <c r="D192">
        <v>47.404820000000001</v>
      </c>
      <c r="E192">
        <v>3.8843999999999999</v>
      </c>
      <c r="H192">
        <v>2028</v>
      </c>
      <c r="I192">
        <v>4.6215000000000002</v>
      </c>
      <c r="J192">
        <v>3.8843999999999999</v>
      </c>
      <c r="K192" t="s">
        <v>10</v>
      </c>
      <c r="L192" t="s">
        <v>12</v>
      </c>
      <c r="M192" t="s">
        <v>10</v>
      </c>
    </row>
    <row r="193" spans="1:13" x14ac:dyDescent="0.25">
      <c r="A193" t="s">
        <v>128</v>
      </c>
      <c r="B193" t="s">
        <v>8</v>
      </c>
      <c r="C193" t="s">
        <v>14</v>
      </c>
      <c r="D193">
        <v>47.404820000000001</v>
      </c>
      <c r="E193">
        <v>12.6945</v>
      </c>
      <c r="H193">
        <v>2028</v>
      </c>
      <c r="I193">
        <v>4.6215000000000002</v>
      </c>
      <c r="J193">
        <v>12.6945</v>
      </c>
      <c r="K193" t="s">
        <v>10</v>
      </c>
      <c r="L193" t="s">
        <v>12</v>
      </c>
      <c r="M193" t="s">
        <v>10</v>
      </c>
    </row>
    <row r="194" spans="1:13" x14ac:dyDescent="0.25">
      <c r="A194" t="s">
        <v>128</v>
      </c>
      <c r="B194" t="s">
        <v>8</v>
      </c>
      <c r="C194" t="s">
        <v>15</v>
      </c>
      <c r="D194">
        <v>47.404820000000001</v>
      </c>
      <c r="E194">
        <v>12.6945</v>
      </c>
      <c r="H194">
        <v>2028</v>
      </c>
      <c r="I194">
        <v>4.6215000000000002</v>
      </c>
      <c r="J194">
        <v>12.6945</v>
      </c>
      <c r="K194" t="s">
        <v>10</v>
      </c>
      <c r="L194" t="s">
        <v>12</v>
      </c>
      <c r="M194" t="s">
        <v>10</v>
      </c>
    </row>
    <row r="195" spans="1:13" x14ac:dyDescent="0.25">
      <c r="A195" t="s">
        <v>128</v>
      </c>
      <c r="B195" t="s">
        <v>23</v>
      </c>
      <c r="C195" t="s">
        <v>9</v>
      </c>
      <c r="D195">
        <v>45.486020000000003</v>
      </c>
      <c r="E195">
        <v>3.8843999999999999</v>
      </c>
      <c r="H195">
        <v>2028</v>
      </c>
      <c r="I195">
        <v>2.7027000000000001</v>
      </c>
      <c r="J195">
        <v>3.8843999999999999</v>
      </c>
      <c r="K195" t="s">
        <v>12</v>
      </c>
      <c r="L195" t="s">
        <v>12</v>
      </c>
      <c r="M195" t="s">
        <v>10</v>
      </c>
    </row>
    <row r="196" spans="1:13" x14ac:dyDescent="0.25">
      <c r="A196" t="s">
        <v>128</v>
      </c>
      <c r="B196" t="s">
        <v>9</v>
      </c>
      <c r="C196" t="s">
        <v>16</v>
      </c>
      <c r="D196">
        <v>3.8843999999999999</v>
      </c>
      <c r="E196">
        <v>47.404820000000001</v>
      </c>
      <c r="H196">
        <v>2028</v>
      </c>
      <c r="I196">
        <v>3.8843999999999999</v>
      </c>
      <c r="J196">
        <v>4.6215000000000002</v>
      </c>
      <c r="K196" t="s">
        <v>10</v>
      </c>
      <c r="L196" t="s">
        <v>12</v>
      </c>
      <c r="M196" t="s">
        <v>10</v>
      </c>
    </row>
    <row r="197" spans="1:13" x14ac:dyDescent="0.25">
      <c r="A197" t="s">
        <v>128</v>
      </c>
      <c r="B197" t="s">
        <v>24</v>
      </c>
      <c r="C197" t="s">
        <v>20</v>
      </c>
      <c r="D197">
        <v>6.8327999999999998</v>
      </c>
      <c r="E197">
        <v>45.01802</v>
      </c>
      <c r="H197">
        <v>2028</v>
      </c>
      <c r="I197">
        <v>6.8327999999999998</v>
      </c>
      <c r="J197">
        <v>2.2347000000000001</v>
      </c>
      <c r="K197" t="s">
        <v>12</v>
      </c>
      <c r="L197" t="s">
        <v>12</v>
      </c>
      <c r="M197" t="s">
        <v>10</v>
      </c>
    </row>
    <row r="198" spans="1:13" x14ac:dyDescent="0.25">
      <c r="A198" t="s">
        <v>128</v>
      </c>
      <c r="B198" t="s">
        <v>25</v>
      </c>
      <c r="C198" t="s">
        <v>20</v>
      </c>
      <c r="D198">
        <v>2.9601000000000002</v>
      </c>
      <c r="E198">
        <v>45.01802</v>
      </c>
      <c r="H198">
        <v>2028</v>
      </c>
      <c r="I198">
        <v>2.9601000000000002</v>
      </c>
      <c r="J198">
        <v>2.2347000000000001</v>
      </c>
      <c r="K198" t="s">
        <v>12</v>
      </c>
      <c r="L198" t="s">
        <v>12</v>
      </c>
      <c r="M198" t="s">
        <v>10</v>
      </c>
    </row>
    <row r="199" spans="1:13" x14ac:dyDescent="0.25">
      <c r="A199" t="s">
        <v>128</v>
      </c>
      <c r="B199" t="s">
        <v>25</v>
      </c>
      <c r="C199" t="s">
        <v>26</v>
      </c>
      <c r="D199">
        <v>12.8466</v>
      </c>
      <c r="E199">
        <v>50.926519999999996</v>
      </c>
      <c r="H199">
        <v>2028</v>
      </c>
      <c r="I199">
        <v>12.8466</v>
      </c>
      <c r="J199">
        <v>8.1432000000000002</v>
      </c>
      <c r="K199" t="s">
        <v>10</v>
      </c>
      <c r="L199" t="s">
        <v>12</v>
      </c>
      <c r="M199" t="s">
        <v>10</v>
      </c>
    </row>
    <row r="200" spans="1:13" x14ac:dyDescent="0.25">
      <c r="A200" t="s">
        <v>128</v>
      </c>
      <c r="B200" t="s">
        <v>26</v>
      </c>
      <c r="C200" t="s">
        <v>27</v>
      </c>
      <c r="D200">
        <v>50.926519999999996</v>
      </c>
      <c r="E200">
        <v>12.6945</v>
      </c>
      <c r="H200">
        <v>2028</v>
      </c>
      <c r="I200">
        <v>8.1432000000000002</v>
      </c>
      <c r="J200">
        <v>12.6945</v>
      </c>
      <c r="K200" t="s">
        <v>12</v>
      </c>
      <c r="L200" t="s">
        <v>12</v>
      </c>
      <c r="M200" t="s">
        <v>10</v>
      </c>
    </row>
    <row r="201" spans="1:13" x14ac:dyDescent="0.25">
      <c r="A201" t="s">
        <v>128</v>
      </c>
      <c r="B201" t="s">
        <v>26</v>
      </c>
      <c r="C201" t="s">
        <v>14</v>
      </c>
      <c r="D201">
        <v>50.926519999999996</v>
      </c>
      <c r="E201">
        <v>12.6945</v>
      </c>
      <c r="H201">
        <v>2028</v>
      </c>
      <c r="I201">
        <v>8.1432000000000002</v>
      </c>
      <c r="J201">
        <v>12.6945</v>
      </c>
      <c r="K201" t="s">
        <v>10</v>
      </c>
      <c r="L201" t="s">
        <v>12</v>
      </c>
      <c r="M201" t="s">
        <v>10</v>
      </c>
    </row>
    <row r="202" spans="1:13" x14ac:dyDescent="0.25">
      <c r="A202" t="s">
        <v>128</v>
      </c>
      <c r="B202" t="s">
        <v>11</v>
      </c>
      <c r="C202" t="s">
        <v>24</v>
      </c>
      <c r="D202">
        <v>46.386920000000003</v>
      </c>
      <c r="E202">
        <v>6.8327999999999998</v>
      </c>
      <c r="H202">
        <v>2028</v>
      </c>
      <c r="I202">
        <v>3.6036000000000001</v>
      </c>
      <c r="J202">
        <v>6.8327999999999998</v>
      </c>
      <c r="K202" t="s">
        <v>12</v>
      </c>
      <c r="L202" t="s">
        <v>12</v>
      </c>
      <c r="M202" t="s">
        <v>10</v>
      </c>
    </row>
    <row r="203" spans="1:13" x14ac:dyDescent="0.25">
      <c r="A203" t="s">
        <v>128</v>
      </c>
      <c r="B203" t="s">
        <v>30</v>
      </c>
      <c r="C203" t="s">
        <v>27</v>
      </c>
      <c r="D203">
        <v>46.386920000000003</v>
      </c>
      <c r="E203">
        <v>12.6945</v>
      </c>
      <c r="H203">
        <v>2028</v>
      </c>
      <c r="I203">
        <v>3.6036000000000001</v>
      </c>
      <c r="J203">
        <v>12.6945</v>
      </c>
      <c r="K203" t="s">
        <v>10</v>
      </c>
      <c r="L203" t="s">
        <v>12</v>
      </c>
      <c r="M203" t="s">
        <v>10</v>
      </c>
    </row>
    <row r="204" spans="1:13" x14ac:dyDescent="0.25">
      <c r="A204" t="s">
        <v>128</v>
      </c>
      <c r="B204" t="s">
        <v>27</v>
      </c>
      <c r="C204" t="s">
        <v>20</v>
      </c>
      <c r="D204">
        <v>12.6945</v>
      </c>
      <c r="E204">
        <v>45.01802</v>
      </c>
      <c r="H204">
        <v>2028</v>
      </c>
      <c r="I204">
        <v>12.6945</v>
      </c>
      <c r="J204">
        <v>2.2347000000000001</v>
      </c>
      <c r="K204" t="s">
        <v>10</v>
      </c>
      <c r="L204" t="s">
        <v>12</v>
      </c>
      <c r="M204" t="s">
        <v>10</v>
      </c>
    </row>
    <row r="205" spans="1:13" x14ac:dyDescent="0.25">
      <c r="A205" t="s">
        <v>128</v>
      </c>
      <c r="B205" t="s">
        <v>22</v>
      </c>
      <c r="C205" t="s">
        <v>27</v>
      </c>
      <c r="D205">
        <v>45.74342</v>
      </c>
      <c r="E205">
        <v>12.8466</v>
      </c>
      <c r="H205">
        <v>2028</v>
      </c>
      <c r="I205">
        <v>2.9601000000000002</v>
      </c>
      <c r="J205">
        <v>12.8466</v>
      </c>
      <c r="K205" t="s">
        <v>10</v>
      </c>
      <c r="L205" t="s">
        <v>12</v>
      </c>
      <c r="M205" t="s">
        <v>10</v>
      </c>
    </row>
    <row r="206" spans="1:13" x14ac:dyDescent="0.25">
      <c r="A206" t="s">
        <v>128</v>
      </c>
      <c r="B206" t="s">
        <v>14</v>
      </c>
      <c r="C206" t="s">
        <v>13</v>
      </c>
      <c r="D206">
        <v>12.8466</v>
      </c>
      <c r="E206">
        <v>47.65052</v>
      </c>
      <c r="H206">
        <v>2028</v>
      </c>
      <c r="I206">
        <v>12.8466</v>
      </c>
      <c r="J206">
        <v>4.8672000000000004</v>
      </c>
      <c r="K206" t="s">
        <v>12</v>
      </c>
      <c r="L206" t="s">
        <v>12</v>
      </c>
      <c r="M206" t="s">
        <v>10</v>
      </c>
    </row>
    <row r="207" spans="1:13" x14ac:dyDescent="0.25">
      <c r="A207" t="s">
        <v>128</v>
      </c>
      <c r="B207" t="s">
        <v>14</v>
      </c>
      <c r="C207" t="s">
        <v>18</v>
      </c>
      <c r="D207">
        <v>12.6945</v>
      </c>
      <c r="E207">
        <v>45.01802</v>
      </c>
      <c r="H207">
        <v>2028</v>
      </c>
      <c r="I207">
        <v>12.6945</v>
      </c>
      <c r="J207">
        <v>2.2347000000000001</v>
      </c>
      <c r="K207" t="s">
        <v>10</v>
      </c>
      <c r="L207" t="s">
        <v>12</v>
      </c>
      <c r="M207" t="s">
        <v>10</v>
      </c>
    </row>
    <row r="208" spans="1:13" x14ac:dyDescent="0.25">
      <c r="A208" t="s">
        <v>128</v>
      </c>
      <c r="B208" t="s">
        <v>15</v>
      </c>
      <c r="C208" t="s">
        <v>23</v>
      </c>
      <c r="D208">
        <v>12.6945</v>
      </c>
      <c r="E208">
        <v>45.486020000000003</v>
      </c>
      <c r="H208">
        <v>2028</v>
      </c>
      <c r="I208">
        <v>12.6945</v>
      </c>
      <c r="J208">
        <v>2.7027000000000001</v>
      </c>
      <c r="K208" t="s">
        <v>12</v>
      </c>
      <c r="L208" t="s">
        <v>12</v>
      </c>
      <c r="M208" t="s">
        <v>10</v>
      </c>
    </row>
    <row r="209" spans="1:13" x14ac:dyDescent="0.25">
      <c r="A209" t="s">
        <v>128</v>
      </c>
      <c r="B209" t="s">
        <v>129</v>
      </c>
      <c r="C209" t="s">
        <v>20</v>
      </c>
      <c r="D209">
        <v>2.9601000000000002</v>
      </c>
      <c r="E209">
        <v>45.01802</v>
      </c>
      <c r="H209">
        <v>2028</v>
      </c>
      <c r="I209">
        <v>2.9601000000000002</v>
      </c>
      <c r="J209">
        <v>2.2347000000000001</v>
      </c>
      <c r="K209" t="s">
        <v>12</v>
      </c>
      <c r="L209" t="s">
        <v>12</v>
      </c>
      <c r="M209" t="s">
        <v>10</v>
      </c>
    </row>
    <row r="210" spans="1:13" x14ac:dyDescent="0.25">
      <c r="A210" t="s">
        <v>128</v>
      </c>
      <c r="B210" t="s">
        <v>129</v>
      </c>
      <c r="C210" t="s">
        <v>26</v>
      </c>
      <c r="D210">
        <v>12.8466</v>
      </c>
      <c r="E210">
        <v>50.926519999999996</v>
      </c>
      <c r="H210">
        <v>2028</v>
      </c>
      <c r="I210">
        <v>12.8466</v>
      </c>
      <c r="J210">
        <v>8.1432000000000002</v>
      </c>
      <c r="K210" t="s">
        <v>12</v>
      </c>
      <c r="L210" t="s">
        <v>12</v>
      </c>
      <c r="M210" t="s">
        <v>10</v>
      </c>
    </row>
    <row r="211" spans="1:13" x14ac:dyDescent="0.25">
      <c r="A211" t="s">
        <v>128</v>
      </c>
      <c r="B211" t="s">
        <v>16</v>
      </c>
      <c r="C211" t="s">
        <v>14</v>
      </c>
      <c r="D211">
        <v>45.146720000000002</v>
      </c>
      <c r="E211">
        <v>12.6945</v>
      </c>
      <c r="H211">
        <v>2028</v>
      </c>
      <c r="I211">
        <v>2.3633999999999999</v>
      </c>
      <c r="J211">
        <v>12.6945</v>
      </c>
      <c r="K211" t="s">
        <v>10</v>
      </c>
      <c r="L211" t="s">
        <v>12</v>
      </c>
      <c r="M211" t="s">
        <v>10</v>
      </c>
    </row>
    <row r="212" spans="1:13" x14ac:dyDescent="0.25">
      <c r="A212" t="s">
        <v>128</v>
      </c>
      <c r="B212" t="s">
        <v>18</v>
      </c>
      <c r="C212" t="s">
        <v>9</v>
      </c>
      <c r="D212">
        <v>45.01802</v>
      </c>
      <c r="E212">
        <v>3.8843999999999999</v>
      </c>
      <c r="H212">
        <v>2028</v>
      </c>
      <c r="I212">
        <v>2.2347000000000001</v>
      </c>
      <c r="J212">
        <v>3.8843999999999999</v>
      </c>
      <c r="K212" t="s">
        <v>12</v>
      </c>
      <c r="L212" t="s">
        <v>12</v>
      </c>
      <c r="M212" t="s">
        <v>10</v>
      </c>
    </row>
    <row r="213" spans="1:13" x14ac:dyDescent="0.25">
      <c r="A213" t="s">
        <v>128</v>
      </c>
      <c r="B213" t="s">
        <v>8</v>
      </c>
      <c r="C213" t="s">
        <v>9</v>
      </c>
      <c r="D213">
        <v>51.61544</v>
      </c>
      <c r="E213">
        <v>3.8843999999999999</v>
      </c>
      <c r="H213">
        <v>2029</v>
      </c>
      <c r="I213">
        <v>4.6215000000000002</v>
      </c>
      <c r="J213">
        <v>3.8843999999999999</v>
      </c>
      <c r="K213" t="s">
        <v>10</v>
      </c>
      <c r="L213" t="s">
        <v>12</v>
      </c>
      <c r="M213" t="s">
        <v>10</v>
      </c>
    </row>
    <row r="214" spans="1:13" x14ac:dyDescent="0.25">
      <c r="A214" t="s">
        <v>128</v>
      </c>
      <c r="B214" t="s">
        <v>8</v>
      </c>
      <c r="C214" t="s">
        <v>14</v>
      </c>
      <c r="D214">
        <v>51.61544</v>
      </c>
      <c r="E214">
        <v>12.6945</v>
      </c>
      <c r="H214">
        <v>2029</v>
      </c>
      <c r="I214">
        <v>4.6215000000000002</v>
      </c>
      <c r="J214">
        <v>12.6945</v>
      </c>
      <c r="K214" t="s">
        <v>10</v>
      </c>
      <c r="L214" t="s">
        <v>12</v>
      </c>
      <c r="M214" t="s">
        <v>10</v>
      </c>
    </row>
    <row r="215" spans="1:13" x14ac:dyDescent="0.25">
      <c r="A215" t="s">
        <v>128</v>
      </c>
      <c r="B215" t="s">
        <v>8</v>
      </c>
      <c r="C215" t="s">
        <v>15</v>
      </c>
      <c r="D215">
        <v>51.61544</v>
      </c>
      <c r="E215">
        <v>12.6945</v>
      </c>
      <c r="H215">
        <v>2029</v>
      </c>
      <c r="I215">
        <v>4.6215000000000002</v>
      </c>
      <c r="J215">
        <v>12.6945</v>
      </c>
      <c r="K215" t="s">
        <v>10</v>
      </c>
      <c r="L215" t="s">
        <v>12</v>
      </c>
      <c r="M215" t="s">
        <v>10</v>
      </c>
    </row>
    <row r="216" spans="1:13" x14ac:dyDescent="0.25">
      <c r="A216" t="s">
        <v>128</v>
      </c>
      <c r="B216" t="s">
        <v>23</v>
      </c>
      <c r="C216" t="s">
        <v>9</v>
      </c>
      <c r="D216">
        <v>49.696640000000002</v>
      </c>
      <c r="E216">
        <v>3.8843999999999999</v>
      </c>
      <c r="H216">
        <v>2029</v>
      </c>
      <c r="I216">
        <v>2.7027000000000001</v>
      </c>
      <c r="J216">
        <v>3.8843999999999999</v>
      </c>
      <c r="K216" t="s">
        <v>12</v>
      </c>
      <c r="L216" t="s">
        <v>12</v>
      </c>
      <c r="M216" t="s">
        <v>10</v>
      </c>
    </row>
    <row r="217" spans="1:13" x14ac:dyDescent="0.25">
      <c r="A217" t="s">
        <v>128</v>
      </c>
      <c r="B217" t="s">
        <v>9</v>
      </c>
      <c r="C217" t="s">
        <v>16</v>
      </c>
      <c r="D217">
        <v>3.8843999999999999</v>
      </c>
      <c r="E217">
        <v>51.61544</v>
      </c>
      <c r="H217">
        <v>2029</v>
      </c>
      <c r="I217">
        <v>3.8843999999999999</v>
      </c>
      <c r="J217">
        <v>4.6215000000000002</v>
      </c>
      <c r="K217" t="s">
        <v>10</v>
      </c>
      <c r="L217" t="s">
        <v>12</v>
      </c>
      <c r="M217" t="s">
        <v>10</v>
      </c>
    </row>
    <row r="218" spans="1:13" x14ac:dyDescent="0.25">
      <c r="A218" t="s">
        <v>128</v>
      </c>
      <c r="B218" t="s">
        <v>24</v>
      </c>
      <c r="C218" t="s">
        <v>20</v>
      </c>
      <c r="D218">
        <v>6.8327999999999998</v>
      </c>
      <c r="E218">
        <v>49.228639999999999</v>
      </c>
      <c r="H218">
        <v>2029</v>
      </c>
      <c r="I218">
        <v>6.8327999999999998</v>
      </c>
      <c r="J218">
        <v>2.2347000000000001</v>
      </c>
      <c r="K218" t="s">
        <v>12</v>
      </c>
      <c r="L218" t="s">
        <v>12</v>
      </c>
      <c r="M218" t="s">
        <v>10</v>
      </c>
    </row>
    <row r="219" spans="1:13" x14ac:dyDescent="0.25">
      <c r="A219" t="s">
        <v>128</v>
      </c>
      <c r="B219" t="s">
        <v>25</v>
      </c>
      <c r="C219" t="s">
        <v>20</v>
      </c>
      <c r="D219">
        <v>2.9601000000000002</v>
      </c>
      <c r="E219">
        <v>49.228639999999999</v>
      </c>
      <c r="H219">
        <v>2029</v>
      </c>
      <c r="I219">
        <v>2.9601000000000002</v>
      </c>
      <c r="J219">
        <v>2.2347000000000001</v>
      </c>
      <c r="K219" t="s">
        <v>12</v>
      </c>
      <c r="L219" t="s">
        <v>12</v>
      </c>
      <c r="M219" t="s">
        <v>10</v>
      </c>
    </row>
    <row r="220" spans="1:13" x14ac:dyDescent="0.25">
      <c r="A220" t="s">
        <v>128</v>
      </c>
      <c r="B220" t="s">
        <v>25</v>
      </c>
      <c r="C220" t="s">
        <v>26</v>
      </c>
      <c r="D220">
        <v>12.8466</v>
      </c>
      <c r="E220">
        <v>55.137140000000002</v>
      </c>
      <c r="H220">
        <v>2029</v>
      </c>
      <c r="I220">
        <v>12.8466</v>
      </c>
      <c r="J220">
        <v>8.1432000000000002</v>
      </c>
      <c r="K220" t="s">
        <v>10</v>
      </c>
      <c r="L220" t="s">
        <v>12</v>
      </c>
      <c r="M220" t="s">
        <v>10</v>
      </c>
    </row>
    <row r="221" spans="1:13" x14ac:dyDescent="0.25">
      <c r="A221" t="s">
        <v>128</v>
      </c>
      <c r="B221" t="s">
        <v>26</v>
      </c>
      <c r="C221" t="s">
        <v>27</v>
      </c>
      <c r="D221">
        <v>55.137140000000002</v>
      </c>
      <c r="E221">
        <v>12.6945</v>
      </c>
      <c r="H221">
        <v>2029</v>
      </c>
      <c r="I221">
        <v>8.1432000000000002</v>
      </c>
      <c r="J221">
        <v>12.6945</v>
      </c>
      <c r="K221" t="s">
        <v>12</v>
      </c>
      <c r="L221" t="s">
        <v>12</v>
      </c>
      <c r="M221" t="s">
        <v>10</v>
      </c>
    </row>
    <row r="222" spans="1:13" x14ac:dyDescent="0.25">
      <c r="A222" t="s">
        <v>128</v>
      </c>
      <c r="B222" t="s">
        <v>26</v>
      </c>
      <c r="C222" t="s">
        <v>14</v>
      </c>
      <c r="D222">
        <v>55.137140000000002</v>
      </c>
      <c r="E222">
        <v>12.6945</v>
      </c>
      <c r="H222">
        <v>2029</v>
      </c>
      <c r="I222">
        <v>8.1432000000000002</v>
      </c>
      <c r="J222">
        <v>12.6945</v>
      </c>
      <c r="K222" t="s">
        <v>10</v>
      </c>
      <c r="L222" t="s">
        <v>12</v>
      </c>
      <c r="M222" t="s">
        <v>10</v>
      </c>
    </row>
    <row r="223" spans="1:13" x14ac:dyDescent="0.25">
      <c r="A223" t="s">
        <v>128</v>
      </c>
      <c r="B223" t="s">
        <v>11</v>
      </c>
      <c r="C223" t="s">
        <v>24</v>
      </c>
      <c r="D223">
        <v>50.597540000000002</v>
      </c>
      <c r="E223">
        <v>6.8327999999999998</v>
      </c>
      <c r="H223">
        <v>2029</v>
      </c>
      <c r="I223">
        <v>3.6036000000000001</v>
      </c>
      <c r="J223">
        <v>6.8327999999999998</v>
      </c>
      <c r="K223" t="s">
        <v>12</v>
      </c>
      <c r="L223" t="s">
        <v>12</v>
      </c>
      <c r="M223" t="s">
        <v>10</v>
      </c>
    </row>
    <row r="224" spans="1:13" x14ac:dyDescent="0.25">
      <c r="A224" t="s">
        <v>128</v>
      </c>
      <c r="B224" t="s">
        <v>30</v>
      </c>
      <c r="C224" t="s">
        <v>27</v>
      </c>
      <c r="D224">
        <v>50.597540000000002</v>
      </c>
      <c r="E224">
        <v>12.6945</v>
      </c>
      <c r="H224">
        <v>2029</v>
      </c>
      <c r="I224">
        <v>3.6036000000000001</v>
      </c>
      <c r="J224">
        <v>12.6945</v>
      </c>
      <c r="K224" t="s">
        <v>10</v>
      </c>
      <c r="L224" t="s">
        <v>12</v>
      </c>
      <c r="M224" t="s">
        <v>10</v>
      </c>
    </row>
    <row r="225" spans="1:13" x14ac:dyDescent="0.25">
      <c r="A225" t="s">
        <v>128</v>
      </c>
      <c r="B225" t="s">
        <v>27</v>
      </c>
      <c r="C225" t="s">
        <v>20</v>
      </c>
      <c r="D225">
        <v>12.6945</v>
      </c>
      <c r="E225">
        <v>49.228639999999999</v>
      </c>
      <c r="H225">
        <v>2029</v>
      </c>
      <c r="I225">
        <v>12.6945</v>
      </c>
      <c r="J225">
        <v>2.2347000000000001</v>
      </c>
      <c r="K225" t="s">
        <v>10</v>
      </c>
      <c r="L225" t="s">
        <v>12</v>
      </c>
      <c r="M225" t="s">
        <v>10</v>
      </c>
    </row>
    <row r="226" spans="1:13" x14ac:dyDescent="0.25">
      <c r="A226" t="s">
        <v>128</v>
      </c>
      <c r="B226" t="s">
        <v>22</v>
      </c>
      <c r="C226" t="s">
        <v>27</v>
      </c>
      <c r="D226">
        <v>49.954039999999999</v>
      </c>
      <c r="E226">
        <v>12.8466</v>
      </c>
      <c r="H226">
        <v>2029</v>
      </c>
      <c r="I226">
        <v>2.9601000000000002</v>
      </c>
      <c r="J226">
        <v>12.8466</v>
      </c>
      <c r="K226" t="s">
        <v>10</v>
      </c>
      <c r="L226" t="s">
        <v>12</v>
      </c>
      <c r="M226" t="s">
        <v>10</v>
      </c>
    </row>
    <row r="227" spans="1:13" x14ac:dyDescent="0.25">
      <c r="A227" t="s">
        <v>128</v>
      </c>
      <c r="B227" t="s">
        <v>14</v>
      </c>
      <c r="C227" t="s">
        <v>13</v>
      </c>
      <c r="D227">
        <v>12.8466</v>
      </c>
      <c r="E227">
        <v>51.861139999999999</v>
      </c>
      <c r="H227">
        <v>2029</v>
      </c>
      <c r="I227">
        <v>12.8466</v>
      </c>
      <c r="J227">
        <v>4.8672000000000004</v>
      </c>
      <c r="K227" t="s">
        <v>12</v>
      </c>
      <c r="L227" t="s">
        <v>12</v>
      </c>
      <c r="M227" t="s">
        <v>10</v>
      </c>
    </row>
    <row r="228" spans="1:13" x14ac:dyDescent="0.25">
      <c r="A228" t="s">
        <v>128</v>
      </c>
      <c r="B228" t="s">
        <v>14</v>
      </c>
      <c r="C228" t="s">
        <v>18</v>
      </c>
      <c r="D228">
        <v>12.6945</v>
      </c>
      <c r="E228">
        <v>49.228639999999999</v>
      </c>
      <c r="H228">
        <v>2029</v>
      </c>
      <c r="I228">
        <v>12.6945</v>
      </c>
      <c r="J228">
        <v>2.2347000000000001</v>
      </c>
      <c r="K228" t="s">
        <v>10</v>
      </c>
      <c r="L228" t="s">
        <v>12</v>
      </c>
      <c r="M228" t="s">
        <v>10</v>
      </c>
    </row>
    <row r="229" spans="1:13" x14ac:dyDescent="0.25">
      <c r="A229" t="s">
        <v>128</v>
      </c>
      <c r="B229" t="s">
        <v>15</v>
      </c>
      <c r="C229" t="s">
        <v>23</v>
      </c>
      <c r="D229">
        <v>12.6945</v>
      </c>
      <c r="E229">
        <v>49.696640000000002</v>
      </c>
      <c r="H229">
        <v>2029</v>
      </c>
      <c r="I229">
        <v>12.6945</v>
      </c>
      <c r="J229">
        <v>2.7027000000000001</v>
      </c>
      <c r="K229" t="s">
        <v>12</v>
      </c>
      <c r="L229" t="s">
        <v>12</v>
      </c>
      <c r="M229" t="s">
        <v>10</v>
      </c>
    </row>
    <row r="230" spans="1:13" x14ac:dyDescent="0.25">
      <c r="A230" t="s">
        <v>128</v>
      </c>
      <c r="B230" t="s">
        <v>129</v>
      </c>
      <c r="C230" t="s">
        <v>20</v>
      </c>
      <c r="D230">
        <v>2.9601000000000002</v>
      </c>
      <c r="E230">
        <v>49.228639999999999</v>
      </c>
      <c r="H230">
        <v>2029</v>
      </c>
      <c r="I230">
        <v>2.9601000000000002</v>
      </c>
      <c r="J230">
        <v>2.2347000000000001</v>
      </c>
      <c r="K230" t="s">
        <v>12</v>
      </c>
      <c r="L230" t="s">
        <v>12</v>
      </c>
      <c r="M230" t="s">
        <v>10</v>
      </c>
    </row>
    <row r="231" spans="1:13" x14ac:dyDescent="0.25">
      <c r="A231" t="s">
        <v>128</v>
      </c>
      <c r="B231" t="s">
        <v>129</v>
      </c>
      <c r="C231" t="s">
        <v>26</v>
      </c>
      <c r="D231">
        <v>12.8466</v>
      </c>
      <c r="E231">
        <v>55.137140000000002</v>
      </c>
      <c r="H231">
        <v>2029</v>
      </c>
      <c r="I231">
        <v>12.8466</v>
      </c>
      <c r="J231">
        <v>8.1432000000000002</v>
      </c>
      <c r="K231" t="s">
        <v>12</v>
      </c>
      <c r="L231" t="s">
        <v>12</v>
      </c>
      <c r="M231" t="s">
        <v>10</v>
      </c>
    </row>
    <row r="232" spans="1:13" x14ac:dyDescent="0.25">
      <c r="A232" t="s">
        <v>128</v>
      </c>
      <c r="B232" t="s">
        <v>16</v>
      </c>
      <c r="C232" t="s">
        <v>14</v>
      </c>
      <c r="D232">
        <v>49.357340000000001</v>
      </c>
      <c r="E232">
        <v>12.6945</v>
      </c>
      <c r="H232">
        <v>2029</v>
      </c>
      <c r="I232">
        <v>2.3633999999999999</v>
      </c>
      <c r="J232">
        <v>12.6945</v>
      </c>
      <c r="K232" t="s">
        <v>10</v>
      </c>
      <c r="L232" t="s">
        <v>12</v>
      </c>
      <c r="M232" t="s">
        <v>10</v>
      </c>
    </row>
    <row r="233" spans="1:13" x14ac:dyDescent="0.25">
      <c r="A233" t="s">
        <v>128</v>
      </c>
      <c r="B233" t="s">
        <v>18</v>
      </c>
      <c r="C233" t="s">
        <v>9</v>
      </c>
      <c r="D233">
        <v>49.228639999999999</v>
      </c>
      <c r="E233">
        <v>3.8843999999999999</v>
      </c>
      <c r="H233">
        <v>2029</v>
      </c>
      <c r="I233">
        <v>2.2347000000000001</v>
      </c>
      <c r="J233">
        <v>3.8843999999999999</v>
      </c>
      <c r="K233" t="s">
        <v>12</v>
      </c>
      <c r="L233" t="s">
        <v>12</v>
      </c>
      <c r="M233" t="s">
        <v>10</v>
      </c>
    </row>
    <row r="234" spans="1:13" x14ac:dyDescent="0.25">
      <c r="A234" t="s">
        <v>128</v>
      </c>
      <c r="B234" t="s">
        <v>8</v>
      </c>
      <c r="C234" t="s">
        <v>9</v>
      </c>
      <c r="D234">
        <v>56.244720000000001</v>
      </c>
      <c r="E234">
        <v>3.8843999999999999</v>
      </c>
      <c r="H234">
        <v>2030</v>
      </c>
      <c r="I234">
        <v>4.6215000000000002</v>
      </c>
      <c r="J234">
        <v>3.8843999999999999</v>
      </c>
      <c r="K234" t="s">
        <v>10</v>
      </c>
      <c r="L234" t="s">
        <v>12</v>
      </c>
      <c r="M234" t="s">
        <v>10</v>
      </c>
    </row>
    <row r="235" spans="1:13" x14ac:dyDescent="0.25">
      <c r="A235" t="s">
        <v>128</v>
      </c>
      <c r="B235" t="s">
        <v>8</v>
      </c>
      <c r="C235" t="s">
        <v>14</v>
      </c>
      <c r="D235">
        <v>56.244720000000001</v>
      </c>
      <c r="E235">
        <v>12.6945</v>
      </c>
      <c r="H235">
        <v>2030</v>
      </c>
      <c r="I235">
        <v>4.6215000000000002</v>
      </c>
      <c r="J235">
        <v>12.6945</v>
      </c>
      <c r="K235" t="s">
        <v>10</v>
      </c>
      <c r="L235" t="s">
        <v>12</v>
      </c>
      <c r="M235" t="s">
        <v>10</v>
      </c>
    </row>
    <row r="236" spans="1:13" x14ac:dyDescent="0.25">
      <c r="A236" t="s">
        <v>128</v>
      </c>
      <c r="B236" t="s">
        <v>8</v>
      </c>
      <c r="C236" t="s">
        <v>15</v>
      </c>
      <c r="D236">
        <v>56.244720000000001</v>
      </c>
      <c r="E236">
        <v>12.6945</v>
      </c>
      <c r="H236">
        <v>2030</v>
      </c>
      <c r="I236">
        <v>4.6215000000000002</v>
      </c>
      <c r="J236">
        <v>12.6945</v>
      </c>
      <c r="K236" t="s">
        <v>10</v>
      </c>
      <c r="L236" t="s">
        <v>12</v>
      </c>
      <c r="M236" t="s">
        <v>10</v>
      </c>
    </row>
    <row r="237" spans="1:13" x14ac:dyDescent="0.25">
      <c r="A237" t="s">
        <v>128</v>
      </c>
      <c r="B237" t="s">
        <v>23</v>
      </c>
      <c r="C237" t="s">
        <v>9</v>
      </c>
      <c r="D237">
        <v>54.325920000000004</v>
      </c>
      <c r="E237">
        <v>3.8843999999999999</v>
      </c>
      <c r="H237">
        <v>2030</v>
      </c>
      <c r="I237">
        <v>2.7027000000000001</v>
      </c>
      <c r="J237">
        <v>3.8843999999999999</v>
      </c>
      <c r="K237" t="s">
        <v>12</v>
      </c>
      <c r="L237" t="s">
        <v>12</v>
      </c>
      <c r="M237" t="s">
        <v>10</v>
      </c>
    </row>
    <row r="238" spans="1:13" x14ac:dyDescent="0.25">
      <c r="A238" t="s">
        <v>128</v>
      </c>
      <c r="B238" t="s">
        <v>9</v>
      </c>
      <c r="C238" t="s">
        <v>16</v>
      </c>
      <c r="D238">
        <v>3.8843999999999999</v>
      </c>
      <c r="E238">
        <v>56.244720000000001</v>
      </c>
      <c r="H238">
        <v>2030</v>
      </c>
      <c r="I238">
        <v>3.8843999999999999</v>
      </c>
      <c r="J238">
        <v>4.6215000000000002</v>
      </c>
      <c r="K238" t="s">
        <v>10</v>
      </c>
      <c r="L238" t="s">
        <v>12</v>
      </c>
      <c r="M238" t="s">
        <v>10</v>
      </c>
    </row>
    <row r="239" spans="1:13" x14ac:dyDescent="0.25">
      <c r="A239" t="s">
        <v>128</v>
      </c>
      <c r="B239" t="s">
        <v>24</v>
      </c>
      <c r="C239" t="s">
        <v>20</v>
      </c>
      <c r="D239">
        <v>6.8327999999999998</v>
      </c>
      <c r="E239">
        <v>53.85792</v>
      </c>
      <c r="H239">
        <v>2030</v>
      </c>
      <c r="I239">
        <v>6.8327999999999998</v>
      </c>
      <c r="J239">
        <v>2.2347000000000001</v>
      </c>
      <c r="K239" t="s">
        <v>12</v>
      </c>
      <c r="L239" t="s">
        <v>12</v>
      </c>
      <c r="M239" t="s">
        <v>10</v>
      </c>
    </row>
    <row r="240" spans="1:13" x14ac:dyDescent="0.25">
      <c r="A240" t="s">
        <v>128</v>
      </c>
      <c r="B240" t="s">
        <v>25</v>
      </c>
      <c r="C240" t="s">
        <v>20</v>
      </c>
      <c r="D240">
        <v>2.9601000000000002</v>
      </c>
      <c r="E240">
        <v>53.85792</v>
      </c>
      <c r="H240">
        <v>2030</v>
      </c>
      <c r="I240">
        <v>2.9601000000000002</v>
      </c>
      <c r="J240">
        <v>2.2347000000000001</v>
      </c>
      <c r="K240" t="s">
        <v>12</v>
      </c>
      <c r="L240" t="s">
        <v>12</v>
      </c>
      <c r="M240" t="s">
        <v>10</v>
      </c>
    </row>
    <row r="241" spans="1:13" x14ac:dyDescent="0.25">
      <c r="A241" t="s">
        <v>128</v>
      </c>
      <c r="B241" t="s">
        <v>25</v>
      </c>
      <c r="C241" t="s">
        <v>26</v>
      </c>
      <c r="D241">
        <v>12.8466</v>
      </c>
      <c r="E241">
        <v>59.766419999999997</v>
      </c>
      <c r="H241">
        <v>2030</v>
      </c>
      <c r="I241">
        <v>12.8466</v>
      </c>
      <c r="J241">
        <v>8.1432000000000002</v>
      </c>
      <c r="K241" t="s">
        <v>10</v>
      </c>
      <c r="L241" t="s">
        <v>12</v>
      </c>
      <c r="M241" t="s">
        <v>10</v>
      </c>
    </row>
    <row r="242" spans="1:13" x14ac:dyDescent="0.25">
      <c r="A242" t="s">
        <v>128</v>
      </c>
      <c r="B242" t="s">
        <v>26</v>
      </c>
      <c r="C242" t="s">
        <v>27</v>
      </c>
      <c r="D242">
        <v>59.766419999999997</v>
      </c>
      <c r="E242">
        <v>12.6945</v>
      </c>
      <c r="H242">
        <v>2030</v>
      </c>
      <c r="I242">
        <v>8.1432000000000002</v>
      </c>
      <c r="J242">
        <v>12.6945</v>
      </c>
      <c r="K242" t="s">
        <v>12</v>
      </c>
      <c r="L242" t="s">
        <v>12</v>
      </c>
      <c r="M242" t="s">
        <v>10</v>
      </c>
    </row>
    <row r="243" spans="1:13" x14ac:dyDescent="0.25">
      <c r="A243" t="s">
        <v>128</v>
      </c>
      <c r="B243" t="s">
        <v>26</v>
      </c>
      <c r="C243" t="s">
        <v>14</v>
      </c>
      <c r="D243">
        <v>59.766419999999997</v>
      </c>
      <c r="E243">
        <v>12.6945</v>
      </c>
      <c r="H243">
        <v>2030</v>
      </c>
      <c r="I243">
        <v>8.1432000000000002</v>
      </c>
      <c r="J243">
        <v>12.6945</v>
      </c>
      <c r="K243" t="s">
        <v>10</v>
      </c>
      <c r="L243" t="s">
        <v>12</v>
      </c>
      <c r="M243" t="s">
        <v>10</v>
      </c>
    </row>
    <row r="244" spans="1:13" x14ac:dyDescent="0.25">
      <c r="A244" t="s">
        <v>128</v>
      </c>
      <c r="B244" t="s">
        <v>11</v>
      </c>
      <c r="C244" t="s">
        <v>24</v>
      </c>
      <c r="D244">
        <v>55.226819999999996</v>
      </c>
      <c r="E244">
        <v>6.8327999999999998</v>
      </c>
      <c r="H244">
        <v>2030</v>
      </c>
      <c r="I244">
        <v>3.6036000000000001</v>
      </c>
      <c r="J244">
        <v>6.8327999999999998</v>
      </c>
      <c r="K244" t="s">
        <v>12</v>
      </c>
      <c r="L244" t="s">
        <v>12</v>
      </c>
      <c r="M244" t="s">
        <v>10</v>
      </c>
    </row>
    <row r="245" spans="1:13" x14ac:dyDescent="0.25">
      <c r="A245" t="s">
        <v>128</v>
      </c>
      <c r="B245" t="s">
        <v>30</v>
      </c>
      <c r="C245" t="s">
        <v>27</v>
      </c>
      <c r="D245">
        <v>55.226819999999996</v>
      </c>
      <c r="E245">
        <v>12.6945</v>
      </c>
      <c r="H245">
        <v>2030</v>
      </c>
      <c r="I245">
        <v>3.6036000000000001</v>
      </c>
      <c r="J245">
        <v>12.6945</v>
      </c>
      <c r="K245" t="s">
        <v>10</v>
      </c>
      <c r="L245" t="s">
        <v>12</v>
      </c>
      <c r="M245" t="s">
        <v>10</v>
      </c>
    </row>
    <row r="246" spans="1:13" x14ac:dyDescent="0.25">
      <c r="A246" t="s">
        <v>128</v>
      </c>
      <c r="B246" t="s">
        <v>27</v>
      </c>
      <c r="C246" t="s">
        <v>20</v>
      </c>
      <c r="D246">
        <v>12.6945</v>
      </c>
      <c r="E246">
        <v>53.85792</v>
      </c>
      <c r="H246">
        <v>2030</v>
      </c>
      <c r="I246">
        <v>12.6945</v>
      </c>
      <c r="J246">
        <v>2.2347000000000001</v>
      </c>
      <c r="K246" t="s">
        <v>10</v>
      </c>
      <c r="L246" t="s">
        <v>12</v>
      </c>
      <c r="M246" t="s">
        <v>10</v>
      </c>
    </row>
    <row r="247" spans="1:13" x14ac:dyDescent="0.25">
      <c r="A247" t="s">
        <v>128</v>
      </c>
      <c r="B247" t="s">
        <v>22</v>
      </c>
      <c r="C247" t="s">
        <v>27</v>
      </c>
      <c r="D247">
        <v>54.583320000000001</v>
      </c>
      <c r="E247">
        <v>12.8466</v>
      </c>
      <c r="H247">
        <v>2030</v>
      </c>
      <c r="I247">
        <v>2.9601000000000002</v>
      </c>
      <c r="J247">
        <v>12.8466</v>
      </c>
      <c r="K247" t="s">
        <v>10</v>
      </c>
      <c r="L247" t="s">
        <v>12</v>
      </c>
      <c r="M247" t="s">
        <v>10</v>
      </c>
    </row>
    <row r="248" spans="1:13" x14ac:dyDescent="0.25">
      <c r="A248" t="s">
        <v>128</v>
      </c>
      <c r="B248" t="s">
        <v>14</v>
      </c>
      <c r="C248" t="s">
        <v>13</v>
      </c>
      <c r="D248">
        <v>12.8466</v>
      </c>
      <c r="E248">
        <v>56.49042</v>
      </c>
      <c r="H248">
        <v>2030</v>
      </c>
      <c r="I248">
        <v>12.8466</v>
      </c>
      <c r="J248">
        <v>4.8672000000000004</v>
      </c>
      <c r="K248" t="s">
        <v>12</v>
      </c>
      <c r="L248" t="s">
        <v>12</v>
      </c>
      <c r="M248" t="s">
        <v>10</v>
      </c>
    </row>
    <row r="249" spans="1:13" x14ac:dyDescent="0.25">
      <c r="A249" t="s">
        <v>128</v>
      </c>
      <c r="B249" t="s">
        <v>14</v>
      </c>
      <c r="C249" t="s">
        <v>18</v>
      </c>
      <c r="D249">
        <v>12.6945</v>
      </c>
      <c r="E249">
        <v>53.85792</v>
      </c>
      <c r="H249">
        <v>2030</v>
      </c>
      <c r="I249">
        <v>12.6945</v>
      </c>
      <c r="J249">
        <v>2.2347000000000001</v>
      </c>
      <c r="K249" t="s">
        <v>10</v>
      </c>
      <c r="L249" t="s">
        <v>12</v>
      </c>
      <c r="M249" t="s">
        <v>10</v>
      </c>
    </row>
    <row r="250" spans="1:13" x14ac:dyDescent="0.25">
      <c r="A250" t="s">
        <v>128</v>
      </c>
      <c r="B250" t="s">
        <v>15</v>
      </c>
      <c r="C250" t="s">
        <v>23</v>
      </c>
      <c r="D250">
        <v>12.6945</v>
      </c>
      <c r="E250">
        <v>54.325920000000004</v>
      </c>
      <c r="H250">
        <v>2030</v>
      </c>
      <c r="I250">
        <v>12.6945</v>
      </c>
      <c r="J250">
        <v>2.7027000000000001</v>
      </c>
      <c r="K250" t="s">
        <v>12</v>
      </c>
      <c r="L250" t="s">
        <v>12</v>
      </c>
      <c r="M250" t="s">
        <v>10</v>
      </c>
    </row>
    <row r="251" spans="1:13" x14ac:dyDescent="0.25">
      <c r="A251" t="s">
        <v>128</v>
      </c>
      <c r="B251" t="s">
        <v>129</v>
      </c>
      <c r="C251" t="s">
        <v>20</v>
      </c>
      <c r="D251">
        <v>2.9601000000000002</v>
      </c>
      <c r="E251">
        <v>53.85792</v>
      </c>
      <c r="H251">
        <v>2030</v>
      </c>
      <c r="I251">
        <v>2.9601000000000002</v>
      </c>
      <c r="J251">
        <v>2.2347000000000001</v>
      </c>
      <c r="K251" t="s">
        <v>12</v>
      </c>
      <c r="L251" t="s">
        <v>12</v>
      </c>
      <c r="M251" t="s">
        <v>10</v>
      </c>
    </row>
    <row r="252" spans="1:13" x14ac:dyDescent="0.25">
      <c r="A252" t="s">
        <v>128</v>
      </c>
      <c r="B252" t="s">
        <v>129</v>
      </c>
      <c r="C252" t="s">
        <v>26</v>
      </c>
      <c r="D252">
        <v>12.8466</v>
      </c>
      <c r="E252">
        <v>59.766419999999997</v>
      </c>
      <c r="H252">
        <v>2030</v>
      </c>
      <c r="I252">
        <v>12.8466</v>
      </c>
      <c r="J252">
        <v>8.1432000000000002</v>
      </c>
      <c r="K252" t="s">
        <v>12</v>
      </c>
      <c r="L252" t="s">
        <v>12</v>
      </c>
      <c r="M252" t="s">
        <v>10</v>
      </c>
    </row>
    <row r="253" spans="1:13" x14ac:dyDescent="0.25">
      <c r="A253" t="s">
        <v>128</v>
      </c>
      <c r="B253" t="s">
        <v>16</v>
      </c>
      <c r="C253" t="s">
        <v>14</v>
      </c>
      <c r="D253">
        <v>53.986620000000002</v>
      </c>
      <c r="E253">
        <v>12.6945</v>
      </c>
      <c r="H253">
        <v>2030</v>
      </c>
      <c r="I253">
        <v>2.3633999999999999</v>
      </c>
      <c r="J253">
        <v>12.6945</v>
      </c>
      <c r="K253" t="s">
        <v>10</v>
      </c>
      <c r="L253" t="s">
        <v>12</v>
      </c>
      <c r="M253" t="s">
        <v>10</v>
      </c>
    </row>
    <row r="254" spans="1:13" x14ac:dyDescent="0.25">
      <c r="A254" t="s">
        <v>128</v>
      </c>
      <c r="B254" t="s">
        <v>18</v>
      </c>
      <c r="C254" t="s">
        <v>9</v>
      </c>
      <c r="D254">
        <v>53.85792</v>
      </c>
      <c r="E254">
        <v>3.8843999999999999</v>
      </c>
      <c r="H254">
        <v>2030</v>
      </c>
      <c r="I254">
        <v>2.2347000000000001</v>
      </c>
      <c r="J254">
        <v>3.8843999999999999</v>
      </c>
      <c r="K254" t="s">
        <v>12</v>
      </c>
      <c r="L254" t="s">
        <v>12</v>
      </c>
      <c r="M254" t="s">
        <v>10</v>
      </c>
    </row>
    <row r="255" spans="1:13" x14ac:dyDescent="0.25">
      <c r="A255" t="s">
        <v>128</v>
      </c>
      <c r="B255" t="s">
        <v>8</v>
      </c>
      <c r="C255" t="s">
        <v>9</v>
      </c>
      <c r="D255">
        <v>61.311709999999998</v>
      </c>
      <c r="E255">
        <v>3.8843999999999999</v>
      </c>
      <c r="H255">
        <v>2031</v>
      </c>
      <c r="I255">
        <v>4.6215000000000002</v>
      </c>
      <c r="J255">
        <v>3.8843999999999999</v>
      </c>
      <c r="K255" t="s">
        <v>10</v>
      </c>
      <c r="L255" t="s">
        <v>12</v>
      </c>
      <c r="M255" t="s">
        <v>10</v>
      </c>
    </row>
    <row r="256" spans="1:13" x14ac:dyDescent="0.25">
      <c r="A256" t="s">
        <v>128</v>
      </c>
      <c r="B256" t="s">
        <v>8</v>
      </c>
      <c r="C256" t="s">
        <v>14</v>
      </c>
      <c r="D256">
        <v>61.311709999999998</v>
      </c>
      <c r="E256">
        <v>12.6945</v>
      </c>
      <c r="H256">
        <v>2031</v>
      </c>
      <c r="I256">
        <v>4.6215000000000002</v>
      </c>
      <c r="J256">
        <v>12.6945</v>
      </c>
      <c r="K256" t="s">
        <v>10</v>
      </c>
      <c r="L256" t="s">
        <v>12</v>
      </c>
      <c r="M256" t="s">
        <v>10</v>
      </c>
    </row>
    <row r="257" spans="1:13" x14ac:dyDescent="0.25">
      <c r="A257" t="s">
        <v>128</v>
      </c>
      <c r="B257" t="s">
        <v>8</v>
      </c>
      <c r="C257" t="s">
        <v>15</v>
      </c>
      <c r="D257">
        <v>61.311709999999998</v>
      </c>
      <c r="E257">
        <v>12.6945</v>
      </c>
      <c r="H257">
        <v>2031</v>
      </c>
      <c r="I257">
        <v>4.6215000000000002</v>
      </c>
      <c r="J257">
        <v>12.6945</v>
      </c>
      <c r="K257" t="s">
        <v>10</v>
      </c>
      <c r="L257" t="s">
        <v>12</v>
      </c>
      <c r="M257" t="s">
        <v>10</v>
      </c>
    </row>
    <row r="258" spans="1:13" x14ac:dyDescent="0.25">
      <c r="A258" t="s">
        <v>128</v>
      </c>
      <c r="B258" t="s">
        <v>23</v>
      </c>
      <c r="C258" t="s">
        <v>9</v>
      </c>
      <c r="D258">
        <v>59.392910000000001</v>
      </c>
      <c r="E258">
        <v>3.8843999999999999</v>
      </c>
      <c r="H258">
        <v>2031</v>
      </c>
      <c r="I258">
        <v>2.7027000000000001</v>
      </c>
      <c r="J258">
        <v>3.8843999999999999</v>
      </c>
      <c r="K258" t="s">
        <v>12</v>
      </c>
      <c r="L258" t="s">
        <v>12</v>
      </c>
      <c r="M258" t="s">
        <v>10</v>
      </c>
    </row>
    <row r="259" spans="1:13" x14ac:dyDescent="0.25">
      <c r="A259" t="s">
        <v>128</v>
      </c>
      <c r="B259" t="s">
        <v>9</v>
      </c>
      <c r="C259" t="s">
        <v>16</v>
      </c>
      <c r="D259">
        <v>3.8843999999999999</v>
      </c>
      <c r="E259">
        <v>61.311709999999998</v>
      </c>
      <c r="H259">
        <v>2031</v>
      </c>
      <c r="I259">
        <v>3.8843999999999999</v>
      </c>
      <c r="J259">
        <v>4.6215000000000002</v>
      </c>
      <c r="K259" t="s">
        <v>10</v>
      </c>
      <c r="L259" t="s">
        <v>12</v>
      </c>
      <c r="M259" t="s">
        <v>10</v>
      </c>
    </row>
    <row r="260" spans="1:13" x14ac:dyDescent="0.25">
      <c r="A260" t="s">
        <v>128</v>
      </c>
      <c r="B260" t="s">
        <v>24</v>
      </c>
      <c r="C260" t="s">
        <v>20</v>
      </c>
      <c r="D260">
        <v>6.8327999999999998</v>
      </c>
      <c r="E260">
        <v>58.924909999999997</v>
      </c>
      <c r="H260">
        <v>2031</v>
      </c>
      <c r="I260">
        <v>6.8327999999999998</v>
      </c>
      <c r="J260">
        <v>2.2347000000000001</v>
      </c>
      <c r="K260" t="s">
        <v>12</v>
      </c>
      <c r="L260" t="s">
        <v>12</v>
      </c>
      <c r="M260" t="s">
        <v>10</v>
      </c>
    </row>
    <row r="261" spans="1:13" x14ac:dyDescent="0.25">
      <c r="A261" t="s">
        <v>128</v>
      </c>
      <c r="B261" t="s">
        <v>25</v>
      </c>
      <c r="C261" t="s">
        <v>20</v>
      </c>
      <c r="D261">
        <v>2.9601000000000002</v>
      </c>
      <c r="E261">
        <v>58.924909999999997</v>
      </c>
      <c r="H261">
        <v>2031</v>
      </c>
      <c r="I261">
        <v>2.9601000000000002</v>
      </c>
      <c r="J261">
        <v>2.2347000000000001</v>
      </c>
      <c r="K261" t="s">
        <v>12</v>
      </c>
      <c r="L261" t="s">
        <v>12</v>
      </c>
      <c r="M261" t="s">
        <v>10</v>
      </c>
    </row>
    <row r="262" spans="1:13" x14ac:dyDescent="0.25">
      <c r="A262" t="s">
        <v>128</v>
      </c>
      <c r="B262" t="s">
        <v>25</v>
      </c>
      <c r="C262" t="s">
        <v>26</v>
      </c>
      <c r="D262">
        <v>12.8466</v>
      </c>
      <c r="E262">
        <v>64.833410000000001</v>
      </c>
      <c r="H262">
        <v>2031</v>
      </c>
      <c r="I262">
        <v>12.8466</v>
      </c>
      <c r="J262">
        <v>8.1432000000000002</v>
      </c>
      <c r="K262" t="s">
        <v>10</v>
      </c>
      <c r="L262" t="s">
        <v>12</v>
      </c>
      <c r="M262" t="s">
        <v>10</v>
      </c>
    </row>
    <row r="263" spans="1:13" x14ac:dyDescent="0.25">
      <c r="A263" t="s">
        <v>128</v>
      </c>
      <c r="B263" t="s">
        <v>26</v>
      </c>
      <c r="C263" t="s">
        <v>27</v>
      </c>
      <c r="D263">
        <v>64.833410000000001</v>
      </c>
      <c r="E263">
        <v>12.6945</v>
      </c>
      <c r="H263">
        <v>2031</v>
      </c>
      <c r="I263">
        <v>8.1432000000000002</v>
      </c>
      <c r="J263">
        <v>12.6945</v>
      </c>
      <c r="K263" t="s">
        <v>12</v>
      </c>
      <c r="L263" t="s">
        <v>12</v>
      </c>
      <c r="M263" t="s">
        <v>10</v>
      </c>
    </row>
    <row r="264" spans="1:13" x14ac:dyDescent="0.25">
      <c r="A264" t="s">
        <v>128</v>
      </c>
      <c r="B264" t="s">
        <v>26</v>
      </c>
      <c r="C264" t="s">
        <v>14</v>
      </c>
      <c r="D264">
        <v>64.833410000000001</v>
      </c>
      <c r="E264">
        <v>12.6945</v>
      </c>
      <c r="H264">
        <v>2031</v>
      </c>
      <c r="I264">
        <v>8.1432000000000002</v>
      </c>
      <c r="J264">
        <v>12.6945</v>
      </c>
      <c r="K264" t="s">
        <v>10</v>
      </c>
      <c r="L264" t="s">
        <v>12</v>
      </c>
      <c r="M264" t="s">
        <v>10</v>
      </c>
    </row>
    <row r="265" spans="1:13" x14ac:dyDescent="0.25">
      <c r="A265" t="s">
        <v>128</v>
      </c>
      <c r="B265" t="s">
        <v>11</v>
      </c>
      <c r="C265" t="s">
        <v>24</v>
      </c>
      <c r="D265">
        <v>60.293810000000001</v>
      </c>
      <c r="E265">
        <v>6.8327999999999998</v>
      </c>
      <c r="H265">
        <v>2031</v>
      </c>
      <c r="I265">
        <v>3.6036000000000001</v>
      </c>
      <c r="J265">
        <v>6.8327999999999998</v>
      </c>
      <c r="K265" t="s">
        <v>12</v>
      </c>
      <c r="L265" t="s">
        <v>12</v>
      </c>
      <c r="M265" t="s">
        <v>10</v>
      </c>
    </row>
    <row r="266" spans="1:13" x14ac:dyDescent="0.25">
      <c r="A266" t="s">
        <v>128</v>
      </c>
      <c r="B266" t="s">
        <v>30</v>
      </c>
      <c r="C266" t="s">
        <v>27</v>
      </c>
      <c r="D266">
        <v>60.293810000000001</v>
      </c>
      <c r="E266">
        <v>12.6945</v>
      </c>
      <c r="H266">
        <v>2031</v>
      </c>
      <c r="I266">
        <v>3.6036000000000001</v>
      </c>
      <c r="J266">
        <v>12.6945</v>
      </c>
      <c r="K266" t="s">
        <v>10</v>
      </c>
      <c r="L266" t="s">
        <v>12</v>
      </c>
      <c r="M266" t="s">
        <v>10</v>
      </c>
    </row>
    <row r="267" spans="1:13" x14ac:dyDescent="0.25">
      <c r="A267" t="s">
        <v>128</v>
      </c>
      <c r="B267" t="s">
        <v>27</v>
      </c>
      <c r="C267" t="s">
        <v>20</v>
      </c>
      <c r="D267">
        <v>12.6945</v>
      </c>
      <c r="E267">
        <v>58.924909999999997</v>
      </c>
      <c r="H267">
        <v>2031</v>
      </c>
      <c r="I267">
        <v>12.6945</v>
      </c>
      <c r="J267">
        <v>2.2347000000000001</v>
      </c>
      <c r="K267" t="s">
        <v>10</v>
      </c>
      <c r="L267" t="s">
        <v>12</v>
      </c>
      <c r="M267" t="s">
        <v>10</v>
      </c>
    </row>
    <row r="268" spans="1:13" x14ac:dyDescent="0.25">
      <c r="A268" t="s">
        <v>128</v>
      </c>
      <c r="B268" t="s">
        <v>22</v>
      </c>
      <c r="C268" t="s">
        <v>27</v>
      </c>
      <c r="D268">
        <v>59.650309999999998</v>
      </c>
      <c r="E268">
        <v>12.8466</v>
      </c>
      <c r="H268">
        <v>2031</v>
      </c>
      <c r="I268">
        <v>2.9601000000000002</v>
      </c>
      <c r="J268">
        <v>12.8466</v>
      </c>
      <c r="K268" t="s">
        <v>10</v>
      </c>
      <c r="L268" t="s">
        <v>12</v>
      </c>
      <c r="M268" t="s">
        <v>10</v>
      </c>
    </row>
    <row r="269" spans="1:13" x14ac:dyDescent="0.25">
      <c r="A269" t="s">
        <v>128</v>
      </c>
      <c r="B269" t="s">
        <v>14</v>
      </c>
      <c r="C269" t="s">
        <v>13</v>
      </c>
      <c r="D269">
        <v>12.8466</v>
      </c>
      <c r="E269">
        <v>61.557409999999997</v>
      </c>
      <c r="H269">
        <v>2031</v>
      </c>
      <c r="I269">
        <v>12.8466</v>
      </c>
      <c r="J269">
        <v>4.8672000000000004</v>
      </c>
      <c r="K269" t="s">
        <v>12</v>
      </c>
      <c r="L269" t="s">
        <v>12</v>
      </c>
      <c r="M269" t="s">
        <v>10</v>
      </c>
    </row>
    <row r="270" spans="1:13" x14ac:dyDescent="0.25">
      <c r="A270" t="s">
        <v>128</v>
      </c>
      <c r="B270" t="s">
        <v>14</v>
      </c>
      <c r="C270" t="s">
        <v>18</v>
      </c>
      <c r="D270">
        <v>12.6945</v>
      </c>
      <c r="E270">
        <v>58.924909999999997</v>
      </c>
      <c r="H270">
        <v>2031</v>
      </c>
      <c r="I270">
        <v>12.6945</v>
      </c>
      <c r="J270">
        <v>2.2347000000000001</v>
      </c>
      <c r="K270" t="s">
        <v>10</v>
      </c>
      <c r="L270" t="s">
        <v>12</v>
      </c>
      <c r="M270" t="s">
        <v>10</v>
      </c>
    </row>
    <row r="271" spans="1:13" x14ac:dyDescent="0.25">
      <c r="A271" t="s">
        <v>128</v>
      </c>
      <c r="B271" t="s">
        <v>15</v>
      </c>
      <c r="C271" t="s">
        <v>23</v>
      </c>
      <c r="D271">
        <v>12.6945</v>
      </c>
      <c r="E271">
        <v>59.392910000000001</v>
      </c>
      <c r="H271">
        <v>2031</v>
      </c>
      <c r="I271">
        <v>12.6945</v>
      </c>
      <c r="J271">
        <v>2.7027000000000001</v>
      </c>
      <c r="K271" t="s">
        <v>12</v>
      </c>
      <c r="L271" t="s">
        <v>12</v>
      </c>
      <c r="M271" t="s">
        <v>10</v>
      </c>
    </row>
    <row r="272" spans="1:13" x14ac:dyDescent="0.25">
      <c r="A272" t="s">
        <v>128</v>
      </c>
      <c r="B272" t="s">
        <v>129</v>
      </c>
      <c r="C272" t="s">
        <v>20</v>
      </c>
      <c r="D272">
        <v>2.9601000000000002</v>
      </c>
      <c r="E272">
        <v>58.924909999999997</v>
      </c>
      <c r="H272">
        <v>2031</v>
      </c>
      <c r="I272">
        <v>2.9601000000000002</v>
      </c>
      <c r="J272">
        <v>2.2347000000000001</v>
      </c>
      <c r="K272" t="s">
        <v>12</v>
      </c>
      <c r="L272" t="s">
        <v>12</v>
      </c>
      <c r="M272" t="s">
        <v>10</v>
      </c>
    </row>
    <row r="273" spans="1:13" x14ac:dyDescent="0.25">
      <c r="A273" t="s">
        <v>128</v>
      </c>
      <c r="B273" t="s">
        <v>129</v>
      </c>
      <c r="C273" t="s">
        <v>26</v>
      </c>
      <c r="D273">
        <v>12.8466</v>
      </c>
      <c r="E273">
        <v>64.833410000000001</v>
      </c>
      <c r="H273">
        <v>2031</v>
      </c>
      <c r="I273">
        <v>12.8466</v>
      </c>
      <c r="J273">
        <v>8.1432000000000002</v>
      </c>
      <c r="K273" t="s">
        <v>12</v>
      </c>
      <c r="L273" t="s">
        <v>12</v>
      </c>
      <c r="M273" t="s">
        <v>10</v>
      </c>
    </row>
    <row r="274" spans="1:13" x14ac:dyDescent="0.25">
      <c r="A274" t="s">
        <v>128</v>
      </c>
      <c r="B274" t="s">
        <v>16</v>
      </c>
      <c r="C274" t="s">
        <v>14</v>
      </c>
      <c r="D274">
        <v>59.053609999999999</v>
      </c>
      <c r="E274">
        <v>12.6945</v>
      </c>
      <c r="H274">
        <v>2031</v>
      </c>
      <c r="I274">
        <v>2.3633999999999999</v>
      </c>
      <c r="J274">
        <v>12.6945</v>
      </c>
      <c r="K274" t="s">
        <v>10</v>
      </c>
      <c r="L274" t="s">
        <v>12</v>
      </c>
      <c r="M274" t="s">
        <v>10</v>
      </c>
    </row>
    <row r="275" spans="1:13" x14ac:dyDescent="0.25">
      <c r="A275" t="s">
        <v>128</v>
      </c>
      <c r="B275" t="s">
        <v>18</v>
      </c>
      <c r="C275" t="s">
        <v>9</v>
      </c>
      <c r="D275">
        <v>58.924909999999997</v>
      </c>
      <c r="E275">
        <v>3.8843999999999999</v>
      </c>
      <c r="H275">
        <v>2031</v>
      </c>
      <c r="I275">
        <v>2.2347000000000001</v>
      </c>
      <c r="J275">
        <v>3.8843999999999999</v>
      </c>
      <c r="K275" t="s">
        <v>12</v>
      </c>
      <c r="L275" t="s">
        <v>12</v>
      </c>
      <c r="M275" t="s">
        <v>10</v>
      </c>
    </row>
    <row r="276" spans="1:13" x14ac:dyDescent="0.25">
      <c r="A276" t="s">
        <v>128</v>
      </c>
      <c r="B276" t="s">
        <v>8</v>
      </c>
      <c r="C276" t="s">
        <v>9</v>
      </c>
      <c r="D276">
        <v>66.887910000000005</v>
      </c>
      <c r="E276">
        <v>3.8843999999999999</v>
      </c>
      <c r="H276">
        <v>2032</v>
      </c>
      <c r="I276">
        <v>4.6215000000000002</v>
      </c>
      <c r="J276">
        <v>3.8843999999999999</v>
      </c>
      <c r="K276" t="s">
        <v>10</v>
      </c>
      <c r="L276" t="s">
        <v>12</v>
      </c>
      <c r="M276" t="s">
        <v>10</v>
      </c>
    </row>
    <row r="277" spans="1:13" x14ac:dyDescent="0.25">
      <c r="A277" t="s">
        <v>128</v>
      </c>
      <c r="B277" t="s">
        <v>8</v>
      </c>
      <c r="C277" t="s">
        <v>14</v>
      </c>
      <c r="D277">
        <v>66.887910000000005</v>
      </c>
      <c r="E277">
        <v>12.6945</v>
      </c>
      <c r="H277">
        <v>2032</v>
      </c>
      <c r="I277">
        <v>4.6215000000000002</v>
      </c>
      <c r="J277">
        <v>12.6945</v>
      </c>
      <c r="K277" t="s">
        <v>10</v>
      </c>
      <c r="L277" t="s">
        <v>12</v>
      </c>
      <c r="M277" t="s">
        <v>10</v>
      </c>
    </row>
    <row r="278" spans="1:13" x14ac:dyDescent="0.25">
      <c r="A278" t="s">
        <v>128</v>
      </c>
      <c r="B278" t="s">
        <v>8</v>
      </c>
      <c r="C278" t="s">
        <v>15</v>
      </c>
      <c r="D278">
        <v>66.887910000000005</v>
      </c>
      <c r="E278">
        <v>12.6945</v>
      </c>
      <c r="H278">
        <v>2032</v>
      </c>
      <c r="I278">
        <v>4.6215000000000002</v>
      </c>
      <c r="J278">
        <v>12.6945</v>
      </c>
      <c r="K278" t="s">
        <v>10</v>
      </c>
      <c r="L278" t="s">
        <v>12</v>
      </c>
      <c r="M278" t="s">
        <v>10</v>
      </c>
    </row>
    <row r="279" spans="1:13" x14ac:dyDescent="0.25">
      <c r="A279" t="s">
        <v>128</v>
      </c>
      <c r="B279" t="s">
        <v>23</v>
      </c>
      <c r="C279" t="s">
        <v>9</v>
      </c>
      <c r="D279">
        <v>64.969110000000001</v>
      </c>
      <c r="E279">
        <v>3.8843999999999999</v>
      </c>
      <c r="H279">
        <v>2032</v>
      </c>
      <c r="I279">
        <v>2.7027000000000001</v>
      </c>
      <c r="J279">
        <v>3.8843999999999999</v>
      </c>
      <c r="K279" t="s">
        <v>12</v>
      </c>
      <c r="L279" t="s">
        <v>12</v>
      </c>
      <c r="M279" t="s">
        <v>10</v>
      </c>
    </row>
    <row r="280" spans="1:13" x14ac:dyDescent="0.25">
      <c r="A280" t="s">
        <v>128</v>
      </c>
      <c r="B280" t="s">
        <v>9</v>
      </c>
      <c r="C280" t="s">
        <v>16</v>
      </c>
      <c r="D280">
        <v>3.8843999999999999</v>
      </c>
      <c r="E280">
        <v>66.887910000000005</v>
      </c>
      <c r="H280">
        <v>2032</v>
      </c>
      <c r="I280">
        <v>3.8843999999999999</v>
      </c>
      <c r="J280">
        <v>4.6215000000000002</v>
      </c>
      <c r="K280" t="s">
        <v>10</v>
      </c>
      <c r="L280" t="s">
        <v>12</v>
      </c>
      <c r="M280" t="s">
        <v>10</v>
      </c>
    </row>
    <row r="281" spans="1:13" x14ac:dyDescent="0.25">
      <c r="A281" t="s">
        <v>128</v>
      </c>
      <c r="B281" t="s">
        <v>24</v>
      </c>
      <c r="C281" t="s">
        <v>20</v>
      </c>
      <c r="D281">
        <v>6.8327999999999998</v>
      </c>
      <c r="E281">
        <v>64.501109999999997</v>
      </c>
      <c r="H281">
        <v>2032</v>
      </c>
      <c r="I281">
        <v>6.8327999999999998</v>
      </c>
      <c r="J281">
        <v>2.2347000000000001</v>
      </c>
      <c r="K281" t="s">
        <v>12</v>
      </c>
      <c r="L281" t="s">
        <v>12</v>
      </c>
      <c r="M281" t="s">
        <v>10</v>
      </c>
    </row>
    <row r="282" spans="1:13" x14ac:dyDescent="0.25">
      <c r="A282" t="s">
        <v>128</v>
      </c>
      <c r="B282" t="s">
        <v>25</v>
      </c>
      <c r="C282" t="s">
        <v>20</v>
      </c>
      <c r="D282">
        <v>2.9601000000000002</v>
      </c>
      <c r="E282">
        <v>64.501109999999997</v>
      </c>
      <c r="H282">
        <v>2032</v>
      </c>
      <c r="I282">
        <v>2.9601000000000002</v>
      </c>
      <c r="J282">
        <v>2.2347000000000001</v>
      </c>
      <c r="K282" t="s">
        <v>12</v>
      </c>
      <c r="L282" t="s">
        <v>12</v>
      </c>
      <c r="M282" t="s">
        <v>10</v>
      </c>
    </row>
    <row r="283" spans="1:13" x14ac:dyDescent="0.25">
      <c r="A283" t="s">
        <v>128</v>
      </c>
      <c r="B283" t="s">
        <v>25</v>
      </c>
      <c r="C283" t="s">
        <v>26</v>
      </c>
      <c r="D283">
        <v>12.8466</v>
      </c>
      <c r="E283">
        <v>70.409610000000001</v>
      </c>
      <c r="H283">
        <v>2032</v>
      </c>
      <c r="I283">
        <v>12.8466</v>
      </c>
      <c r="J283">
        <v>8.1432000000000002</v>
      </c>
      <c r="K283" t="s">
        <v>10</v>
      </c>
      <c r="L283" t="s">
        <v>12</v>
      </c>
      <c r="M283" t="s">
        <v>10</v>
      </c>
    </row>
    <row r="284" spans="1:13" x14ac:dyDescent="0.25">
      <c r="A284" t="s">
        <v>128</v>
      </c>
      <c r="B284" t="s">
        <v>26</v>
      </c>
      <c r="C284" t="s">
        <v>27</v>
      </c>
      <c r="D284">
        <v>70.409610000000001</v>
      </c>
      <c r="E284">
        <v>12.6945</v>
      </c>
      <c r="H284">
        <v>2032</v>
      </c>
      <c r="I284">
        <v>8.1432000000000002</v>
      </c>
      <c r="J284">
        <v>12.6945</v>
      </c>
      <c r="K284" t="s">
        <v>12</v>
      </c>
      <c r="L284" t="s">
        <v>12</v>
      </c>
      <c r="M284" t="s">
        <v>10</v>
      </c>
    </row>
    <row r="285" spans="1:13" x14ac:dyDescent="0.25">
      <c r="A285" t="s">
        <v>128</v>
      </c>
      <c r="B285" t="s">
        <v>26</v>
      </c>
      <c r="C285" t="s">
        <v>14</v>
      </c>
      <c r="D285">
        <v>70.409610000000001</v>
      </c>
      <c r="E285">
        <v>12.6945</v>
      </c>
      <c r="H285">
        <v>2032</v>
      </c>
      <c r="I285">
        <v>8.1432000000000002</v>
      </c>
      <c r="J285">
        <v>12.6945</v>
      </c>
      <c r="K285" t="s">
        <v>10</v>
      </c>
      <c r="L285" t="s">
        <v>12</v>
      </c>
      <c r="M285" t="s">
        <v>10</v>
      </c>
    </row>
    <row r="286" spans="1:13" x14ac:dyDescent="0.25">
      <c r="A286" t="s">
        <v>128</v>
      </c>
      <c r="B286" t="s">
        <v>11</v>
      </c>
      <c r="C286" t="s">
        <v>24</v>
      </c>
      <c r="D286">
        <v>65.870009999999994</v>
      </c>
      <c r="E286">
        <v>6.8327999999999998</v>
      </c>
      <c r="H286">
        <v>2032</v>
      </c>
      <c r="I286">
        <v>3.6036000000000001</v>
      </c>
      <c r="J286">
        <v>6.8327999999999998</v>
      </c>
      <c r="K286" t="s">
        <v>12</v>
      </c>
      <c r="L286" t="s">
        <v>12</v>
      </c>
      <c r="M286" t="s">
        <v>10</v>
      </c>
    </row>
    <row r="287" spans="1:13" x14ac:dyDescent="0.25">
      <c r="A287" t="s">
        <v>128</v>
      </c>
      <c r="B287" t="s">
        <v>30</v>
      </c>
      <c r="C287" t="s">
        <v>27</v>
      </c>
      <c r="D287">
        <v>65.870009999999994</v>
      </c>
      <c r="E287">
        <v>12.6945</v>
      </c>
      <c r="H287">
        <v>2032</v>
      </c>
      <c r="I287">
        <v>3.6036000000000001</v>
      </c>
      <c r="J287">
        <v>12.6945</v>
      </c>
      <c r="K287" t="s">
        <v>10</v>
      </c>
      <c r="L287" t="s">
        <v>12</v>
      </c>
      <c r="M287" t="s">
        <v>10</v>
      </c>
    </row>
    <row r="288" spans="1:13" x14ac:dyDescent="0.25">
      <c r="A288" t="s">
        <v>128</v>
      </c>
      <c r="B288" t="s">
        <v>27</v>
      </c>
      <c r="C288" t="s">
        <v>20</v>
      </c>
      <c r="D288">
        <v>12.6945</v>
      </c>
      <c r="E288">
        <v>64.501109999999997</v>
      </c>
      <c r="H288">
        <v>2032</v>
      </c>
      <c r="I288">
        <v>12.6945</v>
      </c>
      <c r="J288">
        <v>2.2347000000000001</v>
      </c>
      <c r="K288" t="s">
        <v>10</v>
      </c>
      <c r="L288" t="s">
        <v>12</v>
      </c>
      <c r="M288" t="s">
        <v>10</v>
      </c>
    </row>
    <row r="289" spans="1:13" x14ac:dyDescent="0.25">
      <c r="A289" t="s">
        <v>128</v>
      </c>
      <c r="B289" t="s">
        <v>22</v>
      </c>
      <c r="C289" t="s">
        <v>27</v>
      </c>
      <c r="D289">
        <v>65.226510000000005</v>
      </c>
      <c r="E289">
        <v>12.8466</v>
      </c>
      <c r="H289">
        <v>2032</v>
      </c>
      <c r="I289">
        <v>2.9601000000000002</v>
      </c>
      <c r="J289">
        <v>12.8466</v>
      </c>
      <c r="K289" t="s">
        <v>10</v>
      </c>
      <c r="L289" t="s">
        <v>12</v>
      </c>
      <c r="M289" t="s">
        <v>10</v>
      </c>
    </row>
    <row r="290" spans="1:13" x14ac:dyDescent="0.25">
      <c r="A290" t="s">
        <v>128</v>
      </c>
      <c r="B290" t="s">
        <v>14</v>
      </c>
      <c r="C290" t="s">
        <v>13</v>
      </c>
      <c r="D290">
        <v>12.8466</v>
      </c>
      <c r="E290">
        <v>67.133610000000004</v>
      </c>
      <c r="H290">
        <v>2032</v>
      </c>
      <c r="I290">
        <v>12.8466</v>
      </c>
      <c r="J290">
        <v>4.8672000000000004</v>
      </c>
      <c r="K290" t="s">
        <v>12</v>
      </c>
      <c r="L290" t="s">
        <v>12</v>
      </c>
      <c r="M290" t="s">
        <v>10</v>
      </c>
    </row>
    <row r="291" spans="1:13" x14ac:dyDescent="0.25">
      <c r="A291" t="s">
        <v>128</v>
      </c>
      <c r="B291" t="s">
        <v>14</v>
      </c>
      <c r="C291" t="s">
        <v>18</v>
      </c>
      <c r="D291">
        <v>12.6945</v>
      </c>
      <c r="E291">
        <v>64.501109999999997</v>
      </c>
      <c r="H291">
        <v>2032</v>
      </c>
      <c r="I291">
        <v>12.6945</v>
      </c>
      <c r="J291">
        <v>2.2347000000000001</v>
      </c>
      <c r="K291" t="s">
        <v>10</v>
      </c>
      <c r="L291" t="s">
        <v>12</v>
      </c>
      <c r="M291" t="s">
        <v>10</v>
      </c>
    </row>
    <row r="292" spans="1:13" x14ac:dyDescent="0.25">
      <c r="A292" t="s">
        <v>128</v>
      </c>
      <c r="B292" t="s">
        <v>15</v>
      </c>
      <c r="C292" t="s">
        <v>23</v>
      </c>
      <c r="D292">
        <v>12.6945</v>
      </c>
      <c r="E292">
        <v>64.969110000000001</v>
      </c>
      <c r="H292">
        <v>2032</v>
      </c>
      <c r="I292">
        <v>12.6945</v>
      </c>
      <c r="J292">
        <v>2.7027000000000001</v>
      </c>
      <c r="K292" t="s">
        <v>12</v>
      </c>
      <c r="L292" t="s">
        <v>12</v>
      </c>
      <c r="M292" t="s">
        <v>10</v>
      </c>
    </row>
    <row r="293" spans="1:13" x14ac:dyDescent="0.25">
      <c r="A293" t="s">
        <v>128</v>
      </c>
      <c r="B293" t="s">
        <v>129</v>
      </c>
      <c r="C293" t="s">
        <v>20</v>
      </c>
      <c r="D293">
        <v>2.9601000000000002</v>
      </c>
      <c r="E293">
        <v>64.501109999999997</v>
      </c>
      <c r="H293">
        <v>2032</v>
      </c>
      <c r="I293">
        <v>2.9601000000000002</v>
      </c>
      <c r="J293">
        <v>2.2347000000000001</v>
      </c>
      <c r="K293" t="s">
        <v>12</v>
      </c>
      <c r="L293" t="s">
        <v>12</v>
      </c>
      <c r="M293" t="s">
        <v>10</v>
      </c>
    </row>
    <row r="294" spans="1:13" x14ac:dyDescent="0.25">
      <c r="A294" t="s">
        <v>128</v>
      </c>
      <c r="B294" t="s">
        <v>129</v>
      </c>
      <c r="C294" t="s">
        <v>26</v>
      </c>
      <c r="D294">
        <v>12.8466</v>
      </c>
      <c r="E294">
        <v>70.409610000000001</v>
      </c>
      <c r="H294">
        <v>2032</v>
      </c>
      <c r="I294">
        <v>12.8466</v>
      </c>
      <c r="J294">
        <v>8.1432000000000002</v>
      </c>
      <c r="K294" t="s">
        <v>12</v>
      </c>
      <c r="L294" t="s">
        <v>12</v>
      </c>
      <c r="M294" t="s">
        <v>10</v>
      </c>
    </row>
    <row r="295" spans="1:13" x14ac:dyDescent="0.25">
      <c r="A295" t="s">
        <v>128</v>
      </c>
      <c r="B295" t="s">
        <v>16</v>
      </c>
      <c r="C295" t="s">
        <v>14</v>
      </c>
      <c r="D295">
        <v>64.629810000000006</v>
      </c>
      <c r="E295">
        <v>12.6945</v>
      </c>
      <c r="H295">
        <v>2032</v>
      </c>
      <c r="I295">
        <v>2.3633999999999999</v>
      </c>
      <c r="J295">
        <v>12.6945</v>
      </c>
      <c r="K295" t="s">
        <v>10</v>
      </c>
      <c r="L295" t="s">
        <v>12</v>
      </c>
      <c r="M295" t="s">
        <v>10</v>
      </c>
    </row>
    <row r="296" spans="1:13" x14ac:dyDescent="0.25">
      <c r="A296" t="s">
        <v>128</v>
      </c>
      <c r="B296" t="s">
        <v>18</v>
      </c>
      <c r="C296" t="s">
        <v>9</v>
      </c>
      <c r="D296">
        <v>64.501109999999997</v>
      </c>
      <c r="E296">
        <v>3.8843999999999999</v>
      </c>
      <c r="H296">
        <v>2032</v>
      </c>
      <c r="I296">
        <v>2.2347000000000001</v>
      </c>
      <c r="J296">
        <v>3.8843999999999999</v>
      </c>
      <c r="K296" t="s">
        <v>12</v>
      </c>
      <c r="L296" t="s">
        <v>12</v>
      </c>
      <c r="M296" t="s">
        <v>10</v>
      </c>
    </row>
    <row r="297" spans="1:13" x14ac:dyDescent="0.25">
      <c r="A297" t="s">
        <v>128</v>
      </c>
      <c r="B297" t="s">
        <v>8</v>
      </c>
      <c r="C297" t="s">
        <v>9</v>
      </c>
      <c r="D297">
        <v>73.01164</v>
      </c>
      <c r="E297">
        <v>3.8843999999999999</v>
      </c>
      <c r="H297">
        <v>2033</v>
      </c>
      <c r="I297">
        <v>4.6215000000000002</v>
      </c>
      <c r="J297">
        <v>3.8843999999999999</v>
      </c>
      <c r="K297" t="s">
        <v>10</v>
      </c>
      <c r="L297" t="s">
        <v>12</v>
      </c>
      <c r="M297" t="s">
        <v>10</v>
      </c>
    </row>
    <row r="298" spans="1:13" x14ac:dyDescent="0.25">
      <c r="A298" t="s">
        <v>128</v>
      </c>
      <c r="B298" t="s">
        <v>8</v>
      </c>
      <c r="C298" t="s">
        <v>14</v>
      </c>
      <c r="D298">
        <v>73.01164</v>
      </c>
      <c r="E298">
        <v>12.6945</v>
      </c>
      <c r="H298">
        <v>2033</v>
      </c>
      <c r="I298">
        <v>4.6215000000000002</v>
      </c>
      <c r="J298">
        <v>12.6945</v>
      </c>
      <c r="K298" t="s">
        <v>10</v>
      </c>
      <c r="L298" t="s">
        <v>12</v>
      </c>
      <c r="M298" t="s">
        <v>10</v>
      </c>
    </row>
    <row r="299" spans="1:13" x14ac:dyDescent="0.25">
      <c r="A299" t="s">
        <v>128</v>
      </c>
      <c r="B299" t="s">
        <v>8</v>
      </c>
      <c r="C299" t="s">
        <v>15</v>
      </c>
      <c r="D299">
        <v>73.01164</v>
      </c>
      <c r="E299">
        <v>12.6945</v>
      </c>
      <c r="H299">
        <v>2033</v>
      </c>
      <c r="I299">
        <v>4.6215000000000002</v>
      </c>
      <c r="J299">
        <v>12.6945</v>
      </c>
      <c r="K299" t="s">
        <v>10</v>
      </c>
      <c r="L299" t="s">
        <v>12</v>
      </c>
      <c r="M299" t="s">
        <v>10</v>
      </c>
    </row>
    <row r="300" spans="1:13" x14ac:dyDescent="0.25">
      <c r="A300" t="s">
        <v>128</v>
      </c>
      <c r="B300" t="s">
        <v>23</v>
      </c>
      <c r="C300" t="s">
        <v>9</v>
      </c>
      <c r="D300">
        <v>71.092839999999995</v>
      </c>
      <c r="E300">
        <v>3.8843999999999999</v>
      </c>
      <c r="H300">
        <v>2033</v>
      </c>
      <c r="I300">
        <v>2.7027000000000001</v>
      </c>
      <c r="J300">
        <v>3.8843999999999999</v>
      </c>
      <c r="K300" t="s">
        <v>12</v>
      </c>
      <c r="L300" t="s">
        <v>12</v>
      </c>
      <c r="M300" t="s">
        <v>10</v>
      </c>
    </row>
    <row r="301" spans="1:13" x14ac:dyDescent="0.25">
      <c r="A301" t="s">
        <v>128</v>
      </c>
      <c r="B301" t="s">
        <v>9</v>
      </c>
      <c r="C301" t="s">
        <v>16</v>
      </c>
      <c r="D301">
        <v>3.8843999999999999</v>
      </c>
      <c r="E301">
        <v>73.01164</v>
      </c>
      <c r="H301">
        <v>2033</v>
      </c>
      <c r="I301">
        <v>3.8843999999999999</v>
      </c>
      <c r="J301">
        <v>4.6215000000000002</v>
      </c>
      <c r="K301" t="s">
        <v>10</v>
      </c>
      <c r="L301" t="s">
        <v>12</v>
      </c>
      <c r="M301" t="s">
        <v>10</v>
      </c>
    </row>
    <row r="302" spans="1:13" x14ac:dyDescent="0.25">
      <c r="A302" t="s">
        <v>128</v>
      </c>
      <c r="B302" t="s">
        <v>24</v>
      </c>
      <c r="C302" t="s">
        <v>20</v>
      </c>
      <c r="D302">
        <v>6.8327999999999998</v>
      </c>
      <c r="E302">
        <v>70.624840000000006</v>
      </c>
      <c r="H302">
        <v>2033</v>
      </c>
      <c r="I302">
        <v>6.8327999999999998</v>
      </c>
      <c r="J302">
        <v>2.2347000000000001</v>
      </c>
      <c r="K302" t="s">
        <v>12</v>
      </c>
      <c r="L302" t="s">
        <v>12</v>
      </c>
      <c r="M302" t="s">
        <v>10</v>
      </c>
    </row>
    <row r="303" spans="1:13" x14ac:dyDescent="0.25">
      <c r="A303" t="s">
        <v>128</v>
      </c>
      <c r="B303" t="s">
        <v>25</v>
      </c>
      <c r="C303" t="s">
        <v>20</v>
      </c>
      <c r="D303">
        <v>2.9601000000000002</v>
      </c>
      <c r="E303">
        <v>70.624840000000006</v>
      </c>
      <c r="H303">
        <v>2033</v>
      </c>
      <c r="I303">
        <v>2.9601000000000002</v>
      </c>
      <c r="J303">
        <v>2.2347000000000001</v>
      </c>
      <c r="K303" t="s">
        <v>12</v>
      </c>
      <c r="L303" t="s">
        <v>12</v>
      </c>
      <c r="M303" t="s">
        <v>10</v>
      </c>
    </row>
    <row r="304" spans="1:13" x14ac:dyDescent="0.25">
      <c r="A304" t="s">
        <v>128</v>
      </c>
      <c r="B304" t="s">
        <v>25</v>
      </c>
      <c r="C304" t="s">
        <v>26</v>
      </c>
      <c r="D304">
        <v>12.8466</v>
      </c>
      <c r="E304">
        <v>76.533339999999995</v>
      </c>
      <c r="H304">
        <v>2033</v>
      </c>
      <c r="I304">
        <v>12.8466</v>
      </c>
      <c r="J304">
        <v>8.1432000000000002</v>
      </c>
      <c r="K304" t="s">
        <v>10</v>
      </c>
      <c r="L304" t="s">
        <v>12</v>
      </c>
      <c r="M304" t="s">
        <v>10</v>
      </c>
    </row>
    <row r="305" spans="1:13" x14ac:dyDescent="0.25">
      <c r="A305" t="s">
        <v>128</v>
      </c>
      <c r="B305" t="s">
        <v>26</v>
      </c>
      <c r="C305" t="s">
        <v>27</v>
      </c>
      <c r="D305">
        <v>76.533339999999995</v>
      </c>
      <c r="E305">
        <v>12.6945</v>
      </c>
      <c r="H305">
        <v>2033</v>
      </c>
      <c r="I305">
        <v>8.1432000000000002</v>
      </c>
      <c r="J305">
        <v>12.6945</v>
      </c>
      <c r="K305" t="s">
        <v>12</v>
      </c>
      <c r="L305" t="s">
        <v>12</v>
      </c>
      <c r="M305" t="s">
        <v>10</v>
      </c>
    </row>
    <row r="306" spans="1:13" x14ac:dyDescent="0.25">
      <c r="A306" t="s">
        <v>128</v>
      </c>
      <c r="B306" t="s">
        <v>26</v>
      </c>
      <c r="C306" t="s">
        <v>14</v>
      </c>
      <c r="D306">
        <v>76.533339999999995</v>
      </c>
      <c r="E306">
        <v>12.6945</v>
      </c>
      <c r="H306">
        <v>2033</v>
      </c>
      <c r="I306">
        <v>8.1432000000000002</v>
      </c>
      <c r="J306">
        <v>12.6945</v>
      </c>
      <c r="K306" t="s">
        <v>10</v>
      </c>
      <c r="L306" t="s">
        <v>12</v>
      </c>
      <c r="M306" t="s">
        <v>10</v>
      </c>
    </row>
    <row r="307" spans="1:13" x14ac:dyDescent="0.25">
      <c r="A307" t="s">
        <v>128</v>
      </c>
      <c r="B307" t="s">
        <v>11</v>
      </c>
      <c r="C307" t="s">
        <v>24</v>
      </c>
      <c r="D307">
        <v>71.993740000000003</v>
      </c>
      <c r="E307">
        <v>6.8327999999999998</v>
      </c>
      <c r="H307">
        <v>2033</v>
      </c>
      <c r="I307">
        <v>3.6036000000000001</v>
      </c>
      <c r="J307">
        <v>6.8327999999999998</v>
      </c>
      <c r="K307" t="s">
        <v>12</v>
      </c>
      <c r="L307" t="s">
        <v>12</v>
      </c>
      <c r="M307" t="s">
        <v>10</v>
      </c>
    </row>
    <row r="308" spans="1:13" x14ac:dyDescent="0.25">
      <c r="A308" t="s">
        <v>128</v>
      </c>
      <c r="B308" t="s">
        <v>30</v>
      </c>
      <c r="C308" t="s">
        <v>27</v>
      </c>
      <c r="D308">
        <v>71.993740000000003</v>
      </c>
      <c r="E308">
        <v>12.6945</v>
      </c>
      <c r="H308">
        <v>2033</v>
      </c>
      <c r="I308">
        <v>3.6036000000000001</v>
      </c>
      <c r="J308">
        <v>12.6945</v>
      </c>
      <c r="K308" t="s">
        <v>10</v>
      </c>
      <c r="L308" t="s">
        <v>12</v>
      </c>
      <c r="M308" t="s">
        <v>10</v>
      </c>
    </row>
    <row r="309" spans="1:13" x14ac:dyDescent="0.25">
      <c r="A309" t="s">
        <v>128</v>
      </c>
      <c r="B309" t="s">
        <v>27</v>
      </c>
      <c r="C309" t="s">
        <v>20</v>
      </c>
      <c r="D309">
        <v>12.6945</v>
      </c>
      <c r="E309">
        <v>70.624840000000006</v>
      </c>
      <c r="H309">
        <v>2033</v>
      </c>
      <c r="I309">
        <v>12.6945</v>
      </c>
      <c r="J309">
        <v>2.2347000000000001</v>
      </c>
      <c r="K309" t="s">
        <v>10</v>
      </c>
      <c r="L309" t="s">
        <v>12</v>
      </c>
      <c r="M309" t="s">
        <v>10</v>
      </c>
    </row>
    <row r="310" spans="1:13" x14ac:dyDescent="0.25">
      <c r="A310" t="s">
        <v>128</v>
      </c>
      <c r="B310" t="s">
        <v>22</v>
      </c>
      <c r="C310" t="s">
        <v>27</v>
      </c>
      <c r="D310">
        <v>71.350239999999999</v>
      </c>
      <c r="E310">
        <v>12.8466</v>
      </c>
      <c r="H310">
        <v>2033</v>
      </c>
      <c r="I310">
        <v>2.9601000000000002</v>
      </c>
      <c r="J310">
        <v>12.8466</v>
      </c>
      <c r="K310" t="s">
        <v>10</v>
      </c>
      <c r="L310" t="s">
        <v>12</v>
      </c>
      <c r="M310" t="s">
        <v>10</v>
      </c>
    </row>
    <row r="311" spans="1:13" x14ac:dyDescent="0.25">
      <c r="A311" t="s">
        <v>128</v>
      </c>
      <c r="B311" t="s">
        <v>14</v>
      </c>
      <c r="C311" t="s">
        <v>13</v>
      </c>
      <c r="D311">
        <v>12.8466</v>
      </c>
      <c r="E311">
        <v>73.257339999999999</v>
      </c>
      <c r="H311">
        <v>2033</v>
      </c>
      <c r="I311">
        <v>12.8466</v>
      </c>
      <c r="J311">
        <v>4.8672000000000004</v>
      </c>
      <c r="K311" t="s">
        <v>12</v>
      </c>
      <c r="L311" t="s">
        <v>12</v>
      </c>
      <c r="M311" t="s">
        <v>10</v>
      </c>
    </row>
    <row r="312" spans="1:13" x14ac:dyDescent="0.25">
      <c r="A312" t="s">
        <v>128</v>
      </c>
      <c r="B312" t="s">
        <v>14</v>
      </c>
      <c r="C312" t="s">
        <v>18</v>
      </c>
      <c r="D312">
        <v>12.6945</v>
      </c>
      <c r="E312">
        <v>70.624840000000006</v>
      </c>
      <c r="H312">
        <v>2033</v>
      </c>
      <c r="I312">
        <v>12.6945</v>
      </c>
      <c r="J312">
        <v>2.2347000000000001</v>
      </c>
      <c r="K312" t="s">
        <v>10</v>
      </c>
      <c r="L312" t="s">
        <v>12</v>
      </c>
      <c r="M312" t="s">
        <v>10</v>
      </c>
    </row>
    <row r="313" spans="1:13" x14ac:dyDescent="0.25">
      <c r="A313" t="s">
        <v>128</v>
      </c>
      <c r="B313" t="s">
        <v>15</v>
      </c>
      <c r="C313" t="s">
        <v>23</v>
      </c>
      <c r="D313">
        <v>12.6945</v>
      </c>
      <c r="E313">
        <v>71.092839999999995</v>
      </c>
      <c r="H313">
        <v>2033</v>
      </c>
      <c r="I313">
        <v>12.6945</v>
      </c>
      <c r="J313">
        <v>2.7027000000000001</v>
      </c>
      <c r="K313" t="s">
        <v>12</v>
      </c>
      <c r="L313" t="s">
        <v>12</v>
      </c>
      <c r="M313" t="s">
        <v>10</v>
      </c>
    </row>
    <row r="314" spans="1:13" x14ac:dyDescent="0.25">
      <c r="A314" t="s">
        <v>128</v>
      </c>
      <c r="B314" t="s">
        <v>129</v>
      </c>
      <c r="C314" t="s">
        <v>20</v>
      </c>
      <c r="D314">
        <v>2.9601000000000002</v>
      </c>
      <c r="E314">
        <v>70.624840000000006</v>
      </c>
      <c r="H314">
        <v>2033</v>
      </c>
      <c r="I314">
        <v>2.9601000000000002</v>
      </c>
      <c r="J314">
        <v>2.2347000000000001</v>
      </c>
      <c r="K314" t="s">
        <v>12</v>
      </c>
      <c r="L314" t="s">
        <v>12</v>
      </c>
      <c r="M314" t="s">
        <v>10</v>
      </c>
    </row>
    <row r="315" spans="1:13" x14ac:dyDescent="0.25">
      <c r="A315" t="s">
        <v>128</v>
      </c>
      <c r="B315" t="s">
        <v>129</v>
      </c>
      <c r="C315" t="s">
        <v>26</v>
      </c>
      <c r="D315">
        <v>12.8466</v>
      </c>
      <c r="E315">
        <v>76.533339999999995</v>
      </c>
      <c r="H315">
        <v>2033</v>
      </c>
      <c r="I315">
        <v>12.8466</v>
      </c>
      <c r="J315">
        <v>8.1432000000000002</v>
      </c>
      <c r="K315" t="s">
        <v>12</v>
      </c>
      <c r="L315" t="s">
        <v>12</v>
      </c>
      <c r="M315" t="s">
        <v>10</v>
      </c>
    </row>
    <row r="316" spans="1:13" x14ac:dyDescent="0.25">
      <c r="A316" t="s">
        <v>128</v>
      </c>
      <c r="B316" t="s">
        <v>16</v>
      </c>
      <c r="C316" t="s">
        <v>14</v>
      </c>
      <c r="D316">
        <v>70.753540000000001</v>
      </c>
      <c r="E316">
        <v>12.6945</v>
      </c>
      <c r="H316">
        <v>2033</v>
      </c>
      <c r="I316">
        <v>2.3633999999999999</v>
      </c>
      <c r="J316">
        <v>12.6945</v>
      </c>
      <c r="K316" t="s">
        <v>10</v>
      </c>
      <c r="L316" t="s">
        <v>12</v>
      </c>
      <c r="M316" t="s">
        <v>10</v>
      </c>
    </row>
    <row r="317" spans="1:13" x14ac:dyDescent="0.25">
      <c r="A317" t="s">
        <v>128</v>
      </c>
      <c r="B317" t="s">
        <v>18</v>
      </c>
      <c r="C317" t="s">
        <v>9</v>
      </c>
      <c r="D317">
        <v>70.624840000000006</v>
      </c>
      <c r="E317">
        <v>3.8843999999999999</v>
      </c>
      <c r="H317">
        <v>2033</v>
      </c>
      <c r="I317">
        <v>2.2347000000000001</v>
      </c>
      <c r="J317">
        <v>3.8843999999999999</v>
      </c>
      <c r="K317" t="s">
        <v>12</v>
      </c>
      <c r="L317" t="s">
        <v>12</v>
      </c>
      <c r="M317" t="s">
        <v>10</v>
      </c>
    </row>
    <row r="318" spans="1:13" x14ac:dyDescent="0.25">
      <c r="A318" t="s">
        <v>128</v>
      </c>
      <c r="B318" t="s">
        <v>8</v>
      </c>
      <c r="C318" t="s">
        <v>9</v>
      </c>
      <c r="D318">
        <v>79.714830000000006</v>
      </c>
      <c r="E318">
        <v>3.8843999999999999</v>
      </c>
      <c r="H318">
        <v>2034</v>
      </c>
      <c r="I318">
        <v>4.6215000000000002</v>
      </c>
      <c r="J318">
        <v>3.8843999999999999</v>
      </c>
      <c r="K318" t="s">
        <v>10</v>
      </c>
      <c r="L318" t="s">
        <v>12</v>
      </c>
      <c r="M318" t="s">
        <v>10</v>
      </c>
    </row>
    <row r="319" spans="1:13" x14ac:dyDescent="0.25">
      <c r="A319" t="s">
        <v>128</v>
      </c>
      <c r="B319" t="s">
        <v>8</v>
      </c>
      <c r="C319" t="s">
        <v>14</v>
      </c>
      <c r="D319">
        <v>79.714830000000006</v>
      </c>
      <c r="E319">
        <v>12.6945</v>
      </c>
      <c r="H319">
        <v>2034</v>
      </c>
      <c r="I319">
        <v>4.6215000000000002</v>
      </c>
      <c r="J319">
        <v>12.6945</v>
      </c>
      <c r="K319" t="s">
        <v>10</v>
      </c>
      <c r="L319" t="s">
        <v>12</v>
      </c>
      <c r="M319" t="s">
        <v>10</v>
      </c>
    </row>
    <row r="320" spans="1:13" x14ac:dyDescent="0.25">
      <c r="A320" t="s">
        <v>128</v>
      </c>
      <c r="B320" t="s">
        <v>8</v>
      </c>
      <c r="C320" t="s">
        <v>15</v>
      </c>
      <c r="D320">
        <v>79.714830000000006</v>
      </c>
      <c r="E320">
        <v>12.6945</v>
      </c>
      <c r="H320">
        <v>2034</v>
      </c>
      <c r="I320">
        <v>4.6215000000000002</v>
      </c>
      <c r="J320">
        <v>12.6945</v>
      </c>
      <c r="K320" t="s">
        <v>10</v>
      </c>
      <c r="L320" t="s">
        <v>12</v>
      </c>
      <c r="M320" t="s">
        <v>10</v>
      </c>
    </row>
    <row r="321" spans="1:13" x14ac:dyDescent="0.25">
      <c r="A321" t="s">
        <v>128</v>
      </c>
      <c r="B321" t="s">
        <v>23</v>
      </c>
      <c r="C321" t="s">
        <v>9</v>
      </c>
      <c r="D321">
        <v>77.796030000000002</v>
      </c>
      <c r="E321">
        <v>3.8843999999999999</v>
      </c>
      <c r="H321">
        <v>2034</v>
      </c>
      <c r="I321">
        <v>2.7027000000000001</v>
      </c>
      <c r="J321">
        <v>3.8843999999999999</v>
      </c>
      <c r="K321" t="s">
        <v>12</v>
      </c>
      <c r="L321" t="s">
        <v>12</v>
      </c>
      <c r="M321" t="s">
        <v>10</v>
      </c>
    </row>
    <row r="322" spans="1:13" x14ac:dyDescent="0.25">
      <c r="A322" t="s">
        <v>128</v>
      </c>
      <c r="B322" t="s">
        <v>9</v>
      </c>
      <c r="C322" t="s">
        <v>16</v>
      </c>
      <c r="D322">
        <v>3.8843999999999999</v>
      </c>
      <c r="E322">
        <v>79.714830000000006</v>
      </c>
      <c r="H322">
        <v>2034</v>
      </c>
      <c r="I322">
        <v>3.8843999999999999</v>
      </c>
      <c r="J322">
        <v>4.6215000000000002</v>
      </c>
      <c r="K322" t="s">
        <v>10</v>
      </c>
      <c r="L322" t="s">
        <v>12</v>
      </c>
      <c r="M322" t="s">
        <v>10</v>
      </c>
    </row>
    <row r="323" spans="1:13" x14ac:dyDescent="0.25">
      <c r="A323" t="s">
        <v>128</v>
      </c>
      <c r="B323" t="s">
        <v>24</v>
      </c>
      <c r="C323" t="s">
        <v>20</v>
      </c>
      <c r="D323">
        <v>6.8327999999999998</v>
      </c>
      <c r="E323">
        <v>77.328029999999998</v>
      </c>
      <c r="H323">
        <v>2034</v>
      </c>
      <c r="I323">
        <v>6.8327999999999998</v>
      </c>
      <c r="J323">
        <v>2.2347000000000001</v>
      </c>
      <c r="K323" t="s">
        <v>12</v>
      </c>
      <c r="L323" t="s">
        <v>12</v>
      </c>
      <c r="M323" t="s">
        <v>10</v>
      </c>
    </row>
    <row r="324" spans="1:13" x14ac:dyDescent="0.25">
      <c r="A324" t="s">
        <v>128</v>
      </c>
      <c r="B324" t="s">
        <v>25</v>
      </c>
      <c r="C324" t="s">
        <v>20</v>
      </c>
      <c r="D324">
        <v>2.9601000000000002</v>
      </c>
      <c r="E324">
        <v>77.328029999999998</v>
      </c>
      <c r="H324">
        <v>2034</v>
      </c>
      <c r="I324">
        <v>2.9601000000000002</v>
      </c>
      <c r="J324">
        <v>2.2347000000000001</v>
      </c>
      <c r="K324" t="s">
        <v>12</v>
      </c>
      <c r="L324" t="s">
        <v>12</v>
      </c>
      <c r="M324" t="s">
        <v>10</v>
      </c>
    </row>
    <row r="325" spans="1:13" x14ac:dyDescent="0.25">
      <c r="A325" t="s">
        <v>128</v>
      </c>
      <c r="B325" t="s">
        <v>25</v>
      </c>
      <c r="C325" t="s">
        <v>26</v>
      </c>
      <c r="D325">
        <v>12.8466</v>
      </c>
      <c r="E325">
        <v>83.236530000000002</v>
      </c>
      <c r="H325">
        <v>2034</v>
      </c>
      <c r="I325">
        <v>12.8466</v>
      </c>
      <c r="J325">
        <v>8.1432000000000002</v>
      </c>
      <c r="K325" t="s">
        <v>10</v>
      </c>
      <c r="L325" t="s">
        <v>12</v>
      </c>
      <c r="M325" t="s">
        <v>10</v>
      </c>
    </row>
    <row r="326" spans="1:13" x14ac:dyDescent="0.25">
      <c r="A326" t="s">
        <v>128</v>
      </c>
      <c r="B326" t="s">
        <v>26</v>
      </c>
      <c r="C326" t="s">
        <v>27</v>
      </c>
      <c r="D326">
        <v>83.236530000000002</v>
      </c>
      <c r="E326">
        <v>12.6945</v>
      </c>
      <c r="H326">
        <v>2034</v>
      </c>
      <c r="I326">
        <v>8.1432000000000002</v>
      </c>
      <c r="J326">
        <v>12.6945</v>
      </c>
      <c r="K326" t="s">
        <v>12</v>
      </c>
      <c r="L326" t="s">
        <v>12</v>
      </c>
      <c r="M326" t="s">
        <v>10</v>
      </c>
    </row>
    <row r="327" spans="1:13" x14ac:dyDescent="0.25">
      <c r="A327" t="s">
        <v>128</v>
      </c>
      <c r="B327" t="s">
        <v>26</v>
      </c>
      <c r="C327" t="s">
        <v>14</v>
      </c>
      <c r="D327">
        <v>83.236530000000002</v>
      </c>
      <c r="E327">
        <v>12.6945</v>
      </c>
      <c r="H327">
        <v>2034</v>
      </c>
      <c r="I327">
        <v>8.1432000000000002</v>
      </c>
      <c r="J327">
        <v>12.6945</v>
      </c>
      <c r="K327" t="s">
        <v>10</v>
      </c>
      <c r="L327" t="s">
        <v>12</v>
      </c>
      <c r="M327" t="s">
        <v>10</v>
      </c>
    </row>
    <row r="328" spans="1:13" x14ac:dyDescent="0.25">
      <c r="A328" t="s">
        <v>128</v>
      </c>
      <c r="B328" t="s">
        <v>11</v>
      </c>
      <c r="C328" t="s">
        <v>24</v>
      </c>
      <c r="D328">
        <v>78.696929999999995</v>
      </c>
      <c r="E328">
        <v>6.8327999999999998</v>
      </c>
      <c r="H328">
        <v>2034</v>
      </c>
      <c r="I328">
        <v>3.6036000000000001</v>
      </c>
      <c r="J328">
        <v>6.8327999999999998</v>
      </c>
      <c r="K328" t="s">
        <v>12</v>
      </c>
      <c r="L328" t="s">
        <v>12</v>
      </c>
      <c r="M328" t="s">
        <v>10</v>
      </c>
    </row>
    <row r="329" spans="1:13" x14ac:dyDescent="0.25">
      <c r="A329" t="s">
        <v>128</v>
      </c>
      <c r="B329" t="s">
        <v>30</v>
      </c>
      <c r="C329" t="s">
        <v>27</v>
      </c>
      <c r="D329">
        <v>78.696929999999995</v>
      </c>
      <c r="E329">
        <v>12.6945</v>
      </c>
      <c r="H329">
        <v>2034</v>
      </c>
      <c r="I329">
        <v>3.6036000000000001</v>
      </c>
      <c r="J329">
        <v>12.6945</v>
      </c>
      <c r="K329" t="s">
        <v>10</v>
      </c>
      <c r="L329" t="s">
        <v>12</v>
      </c>
      <c r="M329" t="s">
        <v>10</v>
      </c>
    </row>
    <row r="330" spans="1:13" x14ac:dyDescent="0.25">
      <c r="A330" t="s">
        <v>128</v>
      </c>
      <c r="B330" t="s">
        <v>27</v>
      </c>
      <c r="C330" t="s">
        <v>20</v>
      </c>
      <c r="D330">
        <v>12.6945</v>
      </c>
      <c r="E330">
        <v>77.328029999999998</v>
      </c>
      <c r="H330">
        <v>2034</v>
      </c>
      <c r="I330">
        <v>12.6945</v>
      </c>
      <c r="J330">
        <v>2.2347000000000001</v>
      </c>
      <c r="K330" t="s">
        <v>10</v>
      </c>
      <c r="L330" t="s">
        <v>12</v>
      </c>
      <c r="M330" t="s">
        <v>10</v>
      </c>
    </row>
    <row r="331" spans="1:13" x14ac:dyDescent="0.25">
      <c r="A331" t="s">
        <v>128</v>
      </c>
      <c r="B331" t="s">
        <v>22</v>
      </c>
      <c r="C331" t="s">
        <v>27</v>
      </c>
      <c r="D331">
        <v>78.053430000000006</v>
      </c>
      <c r="E331">
        <v>12.8466</v>
      </c>
      <c r="H331">
        <v>2034</v>
      </c>
      <c r="I331">
        <v>2.9601000000000002</v>
      </c>
      <c r="J331">
        <v>12.8466</v>
      </c>
      <c r="K331" t="s">
        <v>10</v>
      </c>
      <c r="L331" t="s">
        <v>12</v>
      </c>
      <c r="M331" t="s">
        <v>10</v>
      </c>
    </row>
    <row r="332" spans="1:13" x14ac:dyDescent="0.25">
      <c r="A332" t="s">
        <v>128</v>
      </c>
      <c r="B332" t="s">
        <v>14</v>
      </c>
      <c r="C332" t="s">
        <v>13</v>
      </c>
      <c r="D332">
        <v>12.8466</v>
      </c>
      <c r="E332">
        <v>79.960530000000006</v>
      </c>
      <c r="H332">
        <v>2034</v>
      </c>
      <c r="I332">
        <v>12.8466</v>
      </c>
      <c r="J332">
        <v>4.8672000000000004</v>
      </c>
      <c r="K332" t="s">
        <v>12</v>
      </c>
      <c r="L332" t="s">
        <v>12</v>
      </c>
      <c r="M332" t="s">
        <v>10</v>
      </c>
    </row>
    <row r="333" spans="1:13" x14ac:dyDescent="0.25">
      <c r="A333" t="s">
        <v>128</v>
      </c>
      <c r="B333" t="s">
        <v>14</v>
      </c>
      <c r="C333" t="s">
        <v>18</v>
      </c>
      <c r="D333">
        <v>12.6945</v>
      </c>
      <c r="E333">
        <v>77.328029999999998</v>
      </c>
      <c r="H333">
        <v>2034</v>
      </c>
      <c r="I333">
        <v>12.6945</v>
      </c>
      <c r="J333">
        <v>2.2347000000000001</v>
      </c>
      <c r="K333" t="s">
        <v>10</v>
      </c>
      <c r="L333" t="s">
        <v>12</v>
      </c>
      <c r="M333" t="s">
        <v>10</v>
      </c>
    </row>
    <row r="334" spans="1:13" x14ac:dyDescent="0.25">
      <c r="A334" t="s">
        <v>128</v>
      </c>
      <c r="B334" t="s">
        <v>15</v>
      </c>
      <c r="C334" t="s">
        <v>23</v>
      </c>
      <c r="D334">
        <v>12.6945</v>
      </c>
      <c r="E334">
        <v>77.796030000000002</v>
      </c>
      <c r="H334">
        <v>2034</v>
      </c>
      <c r="I334">
        <v>12.6945</v>
      </c>
      <c r="J334">
        <v>2.7027000000000001</v>
      </c>
      <c r="K334" t="s">
        <v>12</v>
      </c>
      <c r="L334" t="s">
        <v>12</v>
      </c>
      <c r="M334" t="s">
        <v>10</v>
      </c>
    </row>
    <row r="335" spans="1:13" x14ac:dyDescent="0.25">
      <c r="A335" t="s">
        <v>128</v>
      </c>
      <c r="B335" t="s">
        <v>129</v>
      </c>
      <c r="C335" t="s">
        <v>20</v>
      </c>
      <c r="D335">
        <v>2.9601000000000002</v>
      </c>
      <c r="E335">
        <v>77.328029999999998</v>
      </c>
      <c r="H335">
        <v>2034</v>
      </c>
      <c r="I335">
        <v>2.9601000000000002</v>
      </c>
      <c r="J335">
        <v>2.2347000000000001</v>
      </c>
      <c r="K335" t="s">
        <v>12</v>
      </c>
      <c r="L335" t="s">
        <v>12</v>
      </c>
      <c r="M335" t="s">
        <v>10</v>
      </c>
    </row>
    <row r="336" spans="1:13" x14ac:dyDescent="0.25">
      <c r="A336" t="s">
        <v>128</v>
      </c>
      <c r="B336" t="s">
        <v>129</v>
      </c>
      <c r="C336" t="s">
        <v>26</v>
      </c>
      <c r="D336">
        <v>12.8466</v>
      </c>
      <c r="E336">
        <v>83.236530000000002</v>
      </c>
      <c r="H336">
        <v>2034</v>
      </c>
      <c r="I336">
        <v>12.8466</v>
      </c>
      <c r="J336">
        <v>8.1432000000000002</v>
      </c>
      <c r="K336" t="s">
        <v>12</v>
      </c>
      <c r="L336" t="s">
        <v>12</v>
      </c>
      <c r="M336" t="s">
        <v>10</v>
      </c>
    </row>
    <row r="337" spans="1:13" x14ac:dyDescent="0.25">
      <c r="A337" t="s">
        <v>128</v>
      </c>
      <c r="B337" t="s">
        <v>16</v>
      </c>
      <c r="C337" t="s">
        <v>14</v>
      </c>
      <c r="D337">
        <v>77.456729999999993</v>
      </c>
      <c r="E337">
        <v>12.6945</v>
      </c>
      <c r="H337">
        <v>2034</v>
      </c>
      <c r="I337">
        <v>2.3633999999999999</v>
      </c>
      <c r="J337">
        <v>12.6945</v>
      </c>
      <c r="K337" t="s">
        <v>10</v>
      </c>
      <c r="L337" t="s">
        <v>12</v>
      </c>
      <c r="M337" t="s">
        <v>10</v>
      </c>
    </row>
    <row r="338" spans="1:13" x14ac:dyDescent="0.25">
      <c r="A338" t="s">
        <v>128</v>
      </c>
      <c r="B338" t="s">
        <v>18</v>
      </c>
      <c r="C338" t="s">
        <v>9</v>
      </c>
      <c r="D338">
        <v>77.328029999999998</v>
      </c>
      <c r="E338">
        <v>3.8843999999999999</v>
      </c>
      <c r="H338">
        <v>2034</v>
      </c>
      <c r="I338">
        <v>2.2347000000000001</v>
      </c>
      <c r="J338">
        <v>3.8843999999999999</v>
      </c>
      <c r="K338" t="s">
        <v>12</v>
      </c>
      <c r="L338" t="s">
        <v>12</v>
      </c>
      <c r="M338" t="s">
        <v>10</v>
      </c>
    </row>
    <row r="339" spans="1:13" x14ac:dyDescent="0.25">
      <c r="A339" t="s">
        <v>128</v>
      </c>
      <c r="B339" t="s">
        <v>8</v>
      </c>
      <c r="C339" t="s">
        <v>9</v>
      </c>
      <c r="D339">
        <v>87.030299999999997</v>
      </c>
      <c r="E339">
        <v>3.8843999999999999</v>
      </c>
      <c r="H339">
        <v>2035</v>
      </c>
      <c r="I339">
        <v>4.6215000000000002</v>
      </c>
      <c r="J339">
        <v>3.8843999999999999</v>
      </c>
      <c r="K339" t="s">
        <v>10</v>
      </c>
      <c r="L339" t="s">
        <v>12</v>
      </c>
      <c r="M339" t="s">
        <v>10</v>
      </c>
    </row>
    <row r="340" spans="1:13" x14ac:dyDescent="0.25">
      <c r="A340" t="s">
        <v>128</v>
      </c>
      <c r="B340" t="s">
        <v>8</v>
      </c>
      <c r="C340" t="s">
        <v>14</v>
      </c>
      <c r="D340">
        <v>87.030299999999997</v>
      </c>
      <c r="E340">
        <v>12.6945</v>
      </c>
      <c r="H340">
        <v>2035</v>
      </c>
      <c r="I340">
        <v>4.6215000000000002</v>
      </c>
      <c r="J340">
        <v>12.6945</v>
      </c>
      <c r="K340" t="s">
        <v>10</v>
      </c>
      <c r="L340" t="s">
        <v>12</v>
      </c>
      <c r="M340" t="s">
        <v>10</v>
      </c>
    </row>
    <row r="341" spans="1:13" x14ac:dyDescent="0.25">
      <c r="A341" t="s">
        <v>128</v>
      </c>
      <c r="B341" t="s">
        <v>8</v>
      </c>
      <c r="C341" t="s">
        <v>15</v>
      </c>
      <c r="D341">
        <v>87.030299999999997</v>
      </c>
      <c r="E341">
        <v>12.6945</v>
      </c>
      <c r="H341">
        <v>2035</v>
      </c>
      <c r="I341">
        <v>4.6215000000000002</v>
      </c>
      <c r="J341">
        <v>12.6945</v>
      </c>
      <c r="K341" t="s">
        <v>10</v>
      </c>
      <c r="L341" t="s">
        <v>12</v>
      </c>
      <c r="M341" t="s">
        <v>10</v>
      </c>
    </row>
    <row r="342" spans="1:13" x14ac:dyDescent="0.25">
      <c r="A342" t="s">
        <v>128</v>
      </c>
      <c r="B342" t="s">
        <v>23</v>
      </c>
      <c r="C342" t="s">
        <v>9</v>
      </c>
      <c r="D342">
        <v>85.111500000000007</v>
      </c>
      <c r="E342">
        <v>3.8843999999999999</v>
      </c>
      <c r="H342">
        <v>2035</v>
      </c>
      <c r="I342">
        <v>2.7027000000000001</v>
      </c>
      <c r="J342">
        <v>3.8843999999999999</v>
      </c>
      <c r="K342" t="s">
        <v>12</v>
      </c>
      <c r="L342" t="s">
        <v>12</v>
      </c>
      <c r="M342" t="s">
        <v>10</v>
      </c>
    </row>
    <row r="343" spans="1:13" x14ac:dyDescent="0.25">
      <c r="A343" t="s">
        <v>128</v>
      </c>
      <c r="B343" t="s">
        <v>9</v>
      </c>
      <c r="C343" t="s">
        <v>16</v>
      </c>
      <c r="D343">
        <v>3.8843999999999999</v>
      </c>
      <c r="E343">
        <v>87.030299999999997</v>
      </c>
      <c r="H343">
        <v>2035</v>
      </c>
      <c r="I343">
        <v>3.8843999999999999</v>
      </c>
      <c r="J343">
        <v>4.6215000000000002</v>
      </c>
      <c r="K343" t="s">
        <v>10</v>
      </c>
      <c r="L343" t="s">
        <v>12</v>
      </c>
      <c r="M343" t="s">
        <v>10</v>
      </c>
    </row>
    <row r="344" spans="1:13" x14ac:dyDescent="0.25">
      <c r="A344" t="s">
        <v>128</v>
      </c>
      <c r="B344" t="s">
        <v>24</v>
      </c>
      <c r="C344" t="s">
        <v>20</v>
      </c>
      <c r="D344">
        <v>6.8327999999999998</v>
      </c>
      <c r="E344">
        <v>84.643500000000003</v>
      </c>
      <c r="H344">
        <v>2035</v>
      </c>
      <c r="I344">
        <v>6.8327999999999998</v>
      </c>
      <c r="J344">
        <v>2.2347000000000001</v>
      </c>
      <c r="K344" t="s">
        <v>12</v>
      </c>
      <c r="L344" t="s">
        <v>12</v>
      </c>
      <c r="M344" t="s">
        <v>10</v>
      </c>
    </row>
    <row r="345" spans="1:13" x14ac:dyDescent="0.25">
      <c r="A345" t="s">
        <v>128</v>
      </c>
      <c r="B345" t="s">
        <v>25</v>
      </c>
      <c r="C345" t="s">
        <v>20</v>
      </c>
      <c r="D345">
        <v>2.9601000000000002</v>
      </c>
      <c r="E345">
        <v>84.643500000000003</v>
      </c>
      <c r="H345">
        <v>2035</v>
      </c>
      <c r="I345">
        <v>2.9601000000000002</v>
      </c>
      <c r="J345">
        <v>2.2347000000000001</v>
      </c>
      <c r="K345" t="s">
        <v>12</v>
      </c>
      <c r="L345" t="s">
        <v>12</v>
      </c>
      <c r="M345" t="s">
        <v>10</v>
      </c>
    </row>
    <row r="346" spans="1:13" x14ac:dyDescent="0.25">
      <c r="A346" t="s">
        <v>128</v>
      </c>
      <c r="B346" t="s">
        <v>25</v>
      </c>
      <c r="C346" t="s">
        <v>26</v>
      </c>
      <c r="D346">
        <v>12.8466</v>
      </c>
      <c r="E346">
        <v>90.552000000000007</v>
      </c>
      <c r="H346">
        <v>2035</v>
      </c>
      <c r="I346">
        <v>12.8466</v>
      </c>
      <c r="J346">
        <v>8.1432000000000002</v>
      </c>
      <c r="K346" t="s">
        <v>10</v>
      </c>
      <c r="L346" t="s">
        <v>12</v>
      </c>
      <c r="M346" t="s">
        <v>10</v>
      </c>
    </row>
    <row r="347" spans="1:13" x14ac:dyDescent="0.25">
      <c r="A347" t="s">
        <v>128</v>
      </c>
      <c r="B347" t="s">
        <v>26</v>
      </c>
      <c r="C347" t="s">
        <v>27</v>
      </c>
      <c r="D347">
        <v>90.552000000000007</v>
      </c>
      <c r="E347">
        <v>12.6945</v>
      </c>
      <c r="H347">
        <v>2035</v>
      </c>
      <c r="I347">
        <v>8.1432000000000002</v>
      </c>
      <c r="J347">
        <v>12.6945</v>
      </c>
      <c r="K347" t="s">
        <v>12</v>
      </c>
      <c r="L347" t="s">
        <v>12</v>
      </c>
      <c r="M347" t="s">
        <v>10</v>
      </c>
    </row>
    <row r="348" spans="1:13" x14ac:dyDescent="0.25">
      <c r="A348" t="s">
        <v>128</v>
      </c>
      <c r="B348" t="s">
        <v>26</v>
      </c>
      <c r="C348" t="s">
        <v>14</v>
      </c>
      <c r="D348">
        <v>90.552000000000007</v>
      </c>
      <c r="E348">
        <v>12.6945</v>
      </c>
      <c r="H348">
        <v>2035</v>
      </c>
      <c r="I348">
        <v>8.1432000000000002</v>
      </c>
      <c r="J348">
        <v>12.6945</v>
      </c>
      <c r="K348" t="s">
        <v>10</v>
      </c>
      <c r="L348" t="s">
        <v>12</v>
      </c>
      <c r="M348" t="s">
        <v>10</v>
      </c>
    </row>
    <row r="349" spans="1:13" x14ac:dyDescent="0.25">
      <c r="A349" t="s">
        <v>128</v>
      </c>
      <c r="B349" t="s">
        <v>11</v>
      </c>
      <c r="C349" t="s">
        <v>24</v>
      </c>
      <c r="D349">
        <v>86.0124</v>
      </c>
      <c r="E349">
        <v>6.8327999999999998</v>
      </c>
      <c r="H349">
        <v>2035</v>
      </c>
      <c r="I349">
        <v>3.6036000000000001</v>
      </c>
      <c r="J349">
        <v>6.8327999999999998</v>
      </c>
      <c r="K349" t="s">
        <v>12</v>
      </c>
      <c r="L349" t="s">
        <v>12</v>
      </c>
      <c r="M349" t="s">
        <v>10</v>
      </c>
    </row>
    <row r="350" spans="1:13" x14ac:dyDescent="0.25">
      <c r="A350" t="s">
        <v>128</v>
      </c>
      <c r="B350" t="s">
        <v>30</v>
      </c>
      <c r="C350" t="s">
        <v>27</v>
      </c>
      <c r="D350">
        <v>86.0124</v>
      </c>
      <c r="E350">
        <v>12.6945</v>
      </c>
      <c r="H350">
        <v>2035</v>
      </c>
      <c r="I350">
        <v>3.6036000000000001</v>
      </c>
      <c r="J350">
        <v>12.6945</v>
      </c>
      <c r="K350" t="s">
        <v>10</v>
      </c>
      <c r="L350" t="s">
        <v>12</v>
      </c>
      <c r="M350" t="s">
        <v>10</v>
      </c>
    </row>
    <row r="351" spans="1:13" x14ac:dyDescent="0.25">
      <c r="A351" t="s">
        <v>128</v>
      </c>
      <c r="B351" t="s">
        <v>27</v>
      </c>
      <c r="C351" t="s">
        <v>20</v>
      </c>
      <c r="D351">
        <v>12.6945</v>
      </c>
      <c r="E351">
        <v>84.643500000000003</v>
      </c>
      <c r="H351">
        <v>2035</v>
      </c>
      <c r="I351">
        <v>12.6945</v>
      </c>
      <c r="J351">
        <v>2.2347000000000001</v>
      </c>
      <c r="K351" t="s">
        <v>10</v>
      </c>
      <c r="L351" t="s">
        <v>12</v>
      </c>
      <c r="M351" t="s">
        <v>10</v>
      </c>
    </row>
    <row r="352" spans="1:13" x14ac:dyDescent="0.25">
      <c r="A352" t="s">
        <v>128</v>
      </c>
      <c r="B352" t="s">
        <v>22</v>
      </c>
      <c r="C352" t="s">
        <v>27</v>
      </c>
      <c r="D352">
        <v>85.368899999999996</v>
      </c>
      <c r="E352">
        <v>12.8466</v>
      </c>
      <c r="H352">
        <v>2035</v>
      </c>
      <c r="I352">
        <v>2.9601000000000002</v>
      </c>
      <c r="J352">
        <v>12.8466</v>
      </c>
      <c r="K352" t="s">
        <v>10</v>
      </c>
      <c r="L352" t="s">
        <v>12</v>
      </c>
      <c r="M352" t="s">
        <v>10</v>
      </c>
    </row>
    <row r="353" spans="1:13" x14ac:dyDescent="0.25">
      <c r="A353" t="s">
        <v>128</v>
      </c>
      <c r="B353" t="s">
        <v>14</v>
      </c>
      <c r="C353" t="s">
        <v>13</v>
      </c>
      <c r="D353">
        <v>12.8466</v>
      </c>
      <c r="E353">
        <v>87.275999999999996</v>
      </c>
      <c r="H353">
        <v>2035</v>
      </c>
      <c r="I353">
        <v>12.8466</v>
      </c>
      <c r="J353">
        <v>4.8672000000000004</v>
      </c>
      <c r="K353" t="s">
        <v>12</v>
      </c>
      <c r="L353" t="s">
        <v>12</v>
      </c>
      <c r="M353" t="s">
        <v>10</v>
      </c>
    </row>
    <row r="354" spans="1:13" x14ac:dyDescent="0.25">
      <c r="A354" t="s">
        <v>128</v>
      </c>
      <c r="B354" t="s">
        <v>14</v>
      </c>
      <c r="C354" t="s">
        <v>18</v>
      </c>
      <c r="D354">
        <v>12.6945</v>
      </c>
      <c r="E354">
        <v>84.643500000000003</v>
      </c>
      <c r="H354">
        <v>2035</v>
      </c>
      <c r="I354">
        <v>12.6945</v>
      </c>
      <c r="J354">
        <v>2.2347000000000001</v>
      </c>
      <c r="K354" t="s">
        <v>10</v>
      </c>
      <c r="L354" t="s">
        <v>12</v>
      </c>
      <c r="M354" t="s">
        <v>10</v>
      </c>
    </row>
    <row r="355" spans="1:13" x14ac:dyDescent="0.25">
      <c r="A355" t="s">
        <v>128</v>
      </c>
      <c r="B355" t="s">
        <v>15</v>
      </c>
      <c r="C355" t="s">
        <v>23</v>
      </c>
      <c r="D355">
        <v>12.6945</v>
      </c>
      <c r="E355">
        <v>85.111500000000007</v>
      </c>
      <c r="H355">
        <v>2035</v>
      </c>
      <c r="I355">
        <v>12.6945</v>
      </c>
      <c r="J355">
        <v>2.7027000000000001</v>
      </c>
      <c r="K355" t="s">
        <v>12</v>
      </c>
      <c r="L355" t="s">
        <v>12</v>
      </c>
      <c r="M355" t="s">
        <v>10</v>
      </c>
    </row>
    <row r="356" spans="1:13" x14ac:dyDescent="0.25">
      <c r="A356" t="s">
        <v>128</v>
      </c>
      <c r="B356" t="s">
        <v>129</v>
      </c>
      <c r="C356" t="s">
        <v>20</v>
      </c>
      <c r="D356">
        <v>2.9601000000000002</v>
      </c>
      <c r="E356">
        <v>84.643500000000003</v>
      </c>
      <c r="H356">
        <v>2035</v>
      </c>
      <c r="I356">
        <v>2.9601000000000002</v>
      </c>
      <c r="J356">
        <v>2.2347000000000001</v>
      </c>
      <c r="K356" t="s">
        <v>12</v>
      </c>
      <c r="L356" t="s">
        <v>12</v>
      </c>
      <c r="M356" t="s">
        <v>10</v>
      </c>
    </row>
    <row r="357" spans="1:13" x14ac:dyDescent="0.25">
      <c r="A357" t="s">
        <v>128</v>
      </c>
      <c r="B357" t="s">
        <v>129</v>
      </c>
      <c r="C357" t="s">
        <v>26</v>
      </c>
      <c r="D357">
        <v>12.8466</v>
      </c>
      <c r="E357">
        <v>90.552000000000007</v>
      </c>
      <c r="H357">
        <v>2035</v>
      </c>
      <c r="I357">
        <v>12.8466</v>
      </c>
      <c r="J357">
        <v>8.1432000000000002</v>
      </c>
      <c r="K357" t="s">
        <v>12</v>
      </c>
      <c r="L357" t="s">
        <v>12</v>
      </c>
      <c r="M357" t="s">
        <v>10</v>
      </c>
    </row>
    <row r="358" spans="1:13" x14ac:dyDescent="0.25">
      <c r="A358" t="s">
        <v>128</v>
      </c>
      <c r="B358" t="s">
        <v>16</v>
      </c>
      <c r="C358" t="s">
        <v>14</v>
      </c>
      <c r="D358">
        <v>84.772199999999998</v>
      </c>
      <c r="E358">
        <v>12.6945</v>
      </c>
      <c r="H358">
        <v>2035</v>
      </c>
      <c r="I358">
        <v>2.3633999999999999</v>
      </c>
      <c r="J358">
        <v>12.6945</v>
      </c>
      <c r="K358" t="s">
        <v>10</v>
      </c>
      <c r="L358" t="s">
        <v>12</v>
      </c>
      <c r="M358" t="s">
        <v>10</v>
      </c>
    </row>
    <row r="359" spans="1:13" x14ac:dyDescent="0.25">
      <c r="A359" t="s">
        <v>128</v>
      </c>
      <c r="B359" t="s">
        <v>18</v>
      </c>
      <c r="C359" t="s">
        <v>9</v>
      </c>
      <c r="D359">
        <v>84.643500000000003</v>
      </c>
      <c r="E359">
        <v>3.8843999999999999</v>
      </c>
      <c r="H359">
        <v>2035</v>
      </c>
      <c r="I359">
        <v>2.2347000000000001</v>
      </c>
      <c r="J359">
        <v>3.8843999999999999</v>
      </c>
      <c r="K359" t="s">
        <v>12</v>
      </c>
      <c r="L359" t="s">
        <v>12</v>
      </c>
      <c r="M359" t="s">
        <v>10</v>
      </c>
    </row>
    <row r="360" spans="1:13" x14ac:dyDescent="0.25">
      <c r="A360" t="s">
        <v>128</v>
      </c>
      <c r="B360" t="s">
        <v>8</v>
      </c>
      <c r="C360" t="s">
        <v>9</v>
      </c>
      <c r="D360">
        <v>96.029660000000007</v>
      </c>
      <c r="E360">
        <v>3.8843999999999999</v>
      </c>
      <c r="H360">
        <v>2036</v>
      </c>
      <c r="I360">
        <v>4.6215000000000002</v>
      </c>
      <c r="J360">
        <v>3.8843999999999999</v>
      </c>
      <c r="K360" t="s">
        <v>10</v>
      </c>
      <c r="L360" t="s">
        <v>12</v>
      </c>
      <c r="M360" t="s">
        <v>10</v>
      </c>
    </row>
    <row r="361" spans="1:13" x14ac:dyDescent="0.25">
      <c r="A361" t="s">
        <v>128</v>
      </c>
      <c r="B361" t="s">
        <v>8</v>
      </c>
      <c r="C361" t="s">
        <v>14</v>
      </c>
      <c r="D361">
        <v>96.029660000000007</v>
      </c>
      <c r="E361">
        <v>12.6945</v>
      </c>
      <c r="H361">
        <v>2036</v>
      </c>
      <c r="I361">
        <v>4.6215000000000002</v>
      </c>
      <c r="J361">
        <v>12.6945</v>
      </c>
      <c r="K361" t="s">
        <v>10</v>
      </c>
      <c r="L361" t="s">
        <v>12</v>
      </c>
      <c r="M361" t="s">
        <v>10</v>
      </c>
    </row>
    <row r="362" spans="1:13" x14ac:dyDescent="0.25">
      <c r="A362" t="s">
        <v>128</v>
      </c>
      <c r="B362" t="s">
        <v>8</v>
      </c>
      <c r="C362" t="s">
        <v>15</v>
      </c>
      <c r="D362">
        <v>96.029660000000007</v>
      </c>
      <c r="E362">
        <v>12.6945</v>
      </c>
      <c r="H362">
        <v>2036</v>
      </c>
      <c r="I362">
        <v>4.6215000000000002</v>
      </c>
      <c r="J362">
        <v>12.6945</v>
      </c>
      <c r="K362" t="s">
        <v>10</v>
      </c>
      <c r="L362" t="s">
        <v>12</v>
      </c>
      <c r="M362" t="s">
        <v>10</v>
      </c>
    </row>
    <row r="363" spans="1:13" x14ac:dyDescent="0.25">
      <c r="A363" t="s">
        <v>128</v>
      </c>
      <c r="B363" t="s">
        <v>23</v>
      </c>
      <c r="C363" t="s">
        <v>9</v>
      </c>
      <c r="D363">
        <v>94.110860000000002</v>
      </c>
      <c r="E363">
        <v>3.8843999999999999</v>
      </c>
      <c r="H363">
        <v>2036</v>
      </c>
      <c r="I363">
        <v>2.7027000000000001</v>
      </c>
      <c r="J363">
        <v>3.8843999999999999</v>
      </c>
      <c r="K363" t="s">
        <v>12</v>
      </c>
      <c r="L363" t="s">
        <v>12</v>
      </c>
      <c r="M363" t="s">
        <v>10</v>
      </c>
    </row>
    <row r="364" spans="1:13" x14ac:dyDescent="0.25">
      <c r="A364" t="s">
        <v>128</v>
      </c>
      <c r="B364" t="s">
        <v>9</v>
      </c>
      <c r="C364" t="s">
        <v>16</v>
      </c>
      <c r="D364">
        <v>3.8843999999999999</v>
      </c>
      <c r="E364">
        <v>96.029660000000007</v>
      </c>
      <c r="H364">
        <v>2036</v>
      </c>
      <c r="I364">
        <v>3.8843999999999999</v>
      </c>
      <c r="J364">
        <v>4.6215000000000002</v>
      </c>
      <c r="K364" t="s">
        <v>10</v>
      </c>
      <c r="L364" t="s">
        <v>12</v>
      </c>
      <c r="M364" t="s">
        <v>10</v>
      </c>
    </row>
    <row r="365" spans="1:13" x14ac:dyDescent="0.25">
      <c r="A365" t="s">
        <v>128</v>
      </c>
      <c r="B365" t="s">
        <v>24</v>
      </c>
      <c r="C365" t="s">
        <v>20</v>
      </c>
      <c r="D365">
        <v>6.8327999999999998</v>
      </c>
      <c r="E365">
        <v>93.642859999999999</v>
      </c>
      <c r="H365">
        <v>2036</v>
      </c>
      <c r="I365">
        <v>6.8327999999999998</v>
      </c>
      <c r="J365">
        <v>2.2347000000000001</v>
      </c>
      <c r="K365" t="s">
        <v>12</v>
      </c>
      <c r="L365" t="s">
        <v>12</v>
      </c>
      <c r="M365" t="s">
        <v>10</v>
      </c>
    </row>
    <row r="366" spans="1:13" x14ac:dyDescent="0.25">
      <c r="A366" t="s">
        <v>128</v>
      </c>
      <c r="B366" t="s">
        <v>25</v>
      </c>
      <c r="C366" t="s">
        <v>20</v>
      </c>
      <c r="D366">
        <v>2.9601000000000002</v>
      </c>
      <c r="E366">
        <v>93.642859999999999</v>
      </c>
      <c r="H366">
        <v>2036</v>
      </c>
      <c r="I366">
        <v>2.9601000000000002</v>
      </c>
      <c r="J366">
        <v>2.2347000000000001</v>
      </c>
      <c r="K366" t="s">
        <v>12</v>
      </c>
      <c r="L366" t="s">
        <v>12</v>
      </c>
      <c r="M366" t="s">
        <v>10</v>
      </c>
    </row>
    <row r="367" spans="1:13" x14ac:dyDescent="0.25">
      <c r="A367" t="s">
        <v>128</v>
      </c>
      <c r="B367" t="s">
        <v>25</v>
      </c>
      <c r="C367" t="s">
        <v>26</v>
      </c>
      <c r="D367">
        <v>12.8466</v>
      </c>
      <c r="E367">
        <v>99.551360000000003</v>
      </c>
      <c r="H367">
        <v>2036</v>
      </c>
      <c r="I367">
        <v>12.8466</v>
      </c>
      <c r="J367">
        <v>8.1432000000000002</v>
      </c>
      <c r="K367" t="s">
        <v>10</v>
      </c>
      <c r="L367" t="s">
        <v>12</v>
      </c>
      <c r="M367" t="s">
        <v>10</v>
      </c>
    </row>
    <row r="368" spans="1:13" x14ac:dyDescent="0.25">
      <c r="A368" t="s">
        <v>128</v>
      </c>
      <c r="B368" t="s">
        <v>26</v>
      </c>
      <c r="C368" t="s">
        <v>27</v>
      </c>
      <c r="D368">
        <v>99.551360000000003</v>
      </c>
      <c r="E368">
        <v>12.6945</v>
      </c>
      <c r="H368">
        <v>2036</v>
      </c>
      <c r="I368">
        <v>8.1432000000000002</v>
      </c>
      <c r="J368">
        <v>12.6945</v>
      </c>
      <c r="K368" t="s">
        <v>12</v>
      </c>
      <c r="L368" t="s">
        <v>12</v>
      </c>
      <c r="M368" t="s">
        <v>10</v>
      </c>
    </row>
    <row r="369" spans="1:13" x14ac:dyDescent="0.25">
      <c r="A369" t="s">
        <v>128</v>
      </c>
      <c r="B369" t="s">
        <v>26</v>
      </c>
      <c r="C369" t="s">
        <v>14</v>
      </c>
      <c r="D369">
        <v>99.551360000000003</v>
      </c>
      <c r="E369">
        <v>12.6945</v>
      </c>
      <c r="H369">
        <v>2036</v>
      </c>
      <c r="I369">
        <v>8.1432000000000002</v>
      </c>
      <c r="J369">
        <v>12.6945</v>
      </c>
      <c r="K369" t="s">
        <v>10</v>
      </c>
      <c r="L369" t="s">
        <v>12</v>
      </c>
      <c r="M369" t="s">
        <v>10</v>
      </c>
    </row>
    <row r="370" spans="1:13" x14ac:dyDescent="0.25">
      <c r="A370" t="s">
        <v>128</v>
      </c>
      <c r="B370" t="s">
        <v>11</v>
      </c>
      <c r="C370" t="s">
        <v>24</v>
      </c>
      <c r="D370">
        <v>95.011759999999995</v>
      </c>
      <c r="E370">
        <v>6.8327999999999998</v>
      </c>
      <c r="H370">
        <v>2036</v>
      </c>
      <c r="I370">
        <v>3.6036000000000001</v>
      </c>
      <c r="J370">
        <v>6.8327999999999998</v>
      </c>
      <c r="K370" t="s">
        <v>12</v>
      </c>
      <c r="L370" t="s">
        <v>12</v>
      </c>
      <c r="M370" t="s">
        <v>10</v>
      </c>
    </row>
    <row r="371" spans="1:13" x14ac:dyDescent="0.25">
      <c r="A371" t="s">
        <v>128</v>
      </c>
      <c r="B371" t="s">
        <v>30</v>
      </c>
      <c r="C371" t="s">
        <v>27</v>
      </c>
      <c r="D371">
        <v>95.011759999999995</v>
      </c>
      <c r="E371">
        <v>12.6945</v>
      </c>
      <c r="H371">
        <v>2036</v>
      </c>
      <c r="I371">
        <v>3.6036000000000001</v>
      </c>
      <c r="J371">
        <v>12.6945</v>
      </c>
      <c r="K371" t="s">
        <v>10</v>
      </c>
      <c r="L371" t="s">
        <v>12</v>
      </c>
      <c r="M371" t="s">
        <v>10</v>
      </c>
    </row>
    <row r="372" spans="1:13" x14ac:dyDescent="0.25">
      <c r="A372" t="s">
        <v>128</v>
      </c>
      <c r="B372" t="s">
        <v>27</v>
      </c>
      <c r="C372" t="s">
        <v>20</v>
      </c>
      <c r="D372">
        <v>12.6945</v>
      </c>
      <c r="E372">
        <v>93.642859999999999</v>
      </c>
      <c r="H372">
        <v>2036</v>
      </c>
      <c r="I372">
        <v>12.6945</v>
      </c>
      <c r="J372">
        <v>2.2347000000000001</v>
      </c>
      <c r="K372" t="s">
        <v>10</v>
      </c>
      <c r="L372" t="s">
        <v>12</v>
      </c>
      <c r="M372" t="s">
        <v>10</v>
      </c>
    </row>
    <row r="373" spans="1:13" x14ac:dyDescent="0.25">
      <c r="A373" t="s">
        <v>128</v>
      </c>
      <c r="B373" t="s">
        <v>22</v>
      </c>
      <c r="C373" t="s">
        <v>27</v>
      </c>
      <c r="D373">
        <v>94.368260000000006</v>
      </c>
      <c r="E373">
        <v>12.8466</v>
      </c>
      <c r="H373">
        <v>2036</v>
      </c>
      <c r="I373">
        <v>2.9601000000000002</v>
      </c>
      <c r="J373">
        <v>12.8466</v>
      </c>
      <c r="K373" t="s">
        <v>10</v>
      </c>
      <c r="L373" t="s">
        <v>12</v>
      </c>
      <c r="M373" t="s">
        <v>10</v>
      </c>
    </row>
    <row r="374" spans="1:13" x14ac:dyDescent="0.25">
      <c r="A374" t="s">
        <v>128</v>
      </c>
      <c r="B374" t="s">
        <v>14</v>
      </c>
      <c r="C374" t="s">
        <v>13</v>
      </c>
      <c r="D374">
        <v>12.8466</v>
      </c>
      <c r="E374">
        <v>96.275360000000006</v>
      </c>
      <c r="H374">
        <v>2036</v>
      </c>
      <c r="I374">
        <v>12.8466</v>
      </c>
      <c r="J374">
        <v>4.8672000000000004</v>
      </c>
      <c r="K374" t="s">
        <v>12</v>
      </c>
      <c r="L374" t="s">
        <v>12</v>
      </c>
      <c r="M374" t="s">
        <v>10</v>
      </c>
    </row>
    <row r="375" spans="1:13" x14ac:dyDescent="0.25">
      <c r="A375" t="s">
        <v>128</v>
      </c>
      <c r="B375" t="s">
        <v>14</v>
      </c>
      <c r="C375" t="s">
        <v>18</v>
      </c>
      <c r="D375">
        <v>12.6945</v>
      </c>
      <c r="E375">
        <v>93.642859999999999</v>
      </c>
      <c r="H375">
        <v>2036</v>
      </c>
      <c r="I375">
        <v>12.6945</v>
      </c>
      <c r="J375">
        <v>2.2347000000000001</v>
      </c>
      <c r="K375" t="s">
        <v>10</v>
      </c>
      <c r="L375" t="s">
        <v>12</v>
      </c>
      <c r="M375" t="s">
        <v>10</v>
      </c>
    </row>
    <row r="376" spans="1:13" x14ac:dyDescent="0.25">
      <c r="A376" t="s">
        <v>128</v>
      </c>
      <c r="B376" t="s">
        <v>15</v>
      </c>
      <c r="C376" t="s">
        <v>23</v>
      </c>
      <c r="D376">
        <v>12.6945</v>
      </c>
      <c r="E376">
        <v>94.110860000000002</v>
      </c>
      <c r="H376">
        <v>2036</v>
      </c>
      <c r="I376">
        <v>12.6945</v>
      </c>
      <c r="J376">
        <v>2.7027000000000001</v>
      </c>
      <c r="K376" t="s">
        <v>12</v>
      </c>
      <c r="L376" t="s">
        <v>12</v>
      </c>
      <c r="M376" t="s">
        <v>10</v>
      </c>
    </row>
    <row r="377" spans="1:13" x14ac:dyDescent="0.25">
      <c r="A377" t="s">
        <v>128</v>
      </c>
      <c r="B377" t="s">
        <v>129</v>
      </c>
      <c r="C377" t="s">
        <v>20</v>
      </c>
      <c r="D377">
        <v>2.9601000000000002</v>
      </c>
      <c r="E377">
        <v>93.642859999999999</v>
      </c>
      <c r="H377">
        <v>2036</v>
      </c>
      <c r="I377">
        <v>2.9601000000000002</v>
      </c>
      <c r="J377">
        <v>2.2347000000000001</v>
      </c>
      <c r="K377" t="s">
        <v>12</v>
      </c>
      <c r="L377" t="s">
        <v>12</v>
      </c>
      <c r="M377" t="s">
        <v>10</v>
      </c>
    </row>
    <row r="378" spans="1:13" x14ac:dyDescent="0.25">
      <c r="A378" t="s">
        <v>128</v>
      </c>
      <c r="B378" t="s">
        <v>129</v>
      </c>
      <c r="C378" t="s">
        <v>26</v>
      </c>
      <c r="D378">
        <v>12.8466</v>
      </c>
      <c r="E378">
        <v>99.551360000000003</v>
      </c>
      <c r="H378">
        <v>2036</v>
      </c>
      <c r="I378">
        <v>12.8466</v>
      </c>
      <c r="J378">
        <v>8.1432000000000002</v>
      </c>
      <c r="K378" t="s">
        <v>12</v>
      </c>
      <c r="L378" t="s">
        <v>12</v>
      </c>
      <c r="M378" t="s">
        <v>10</v>
      </c>
    </row>
    <row r="379" spans="1:13" x14ac:dyDescent="0.25">
      <c r="A379" t="s">
        <v>128</v>
      </c>
      <c r="B379" t="s">
        <v>16</v>
      </c>
      <c r="C379" t="s">
        <v>14</v>
      </c>
      <c r="D379">
        <v>93.771559999999994</v>
      </c>
      <c r="E379">
        <v>12.6945</v>
      </c>
      <c r="H379">
        <v>2036</v>
      </c>
      <c r="I379">
        <v>2.3633999999999999</v>
      </c>
      <c r="J379">
        <v>12.6945</v>
      </c>
      <c r="K379" t="s">
        <v>10</v>
      </c>
      <c r="L379" t="s">
        <v>12</v>
      </c>
      <c r="M379" t="s">
        <v>10</v>
      </c>
    </row>
    <row r="380" spans="1:13" x14ac:dyDescent="0.25">
      <c r="A380" t="s">
        <v>128</v>
      </c>
      <c r="B380" t="s">
        <v>18</v>
      </c>
      <c r="C380" t="s">
        <v>9</v>
      </c>
      <c r="D380">
        <v>93.642859999999999</v>
      </c>
      <c r="E380">
        <v>3.8843999999999999</v>
      </c>
      <c r="H380">
        <v>2036</v>
      </c>
      <c r="I380">
        <v>2.2347000000000001</v>
      </c>
      <c r="J380">
        <v>3.8843999999999999</v>
      </c>
      <c r="K380" t="s">
        <v>12</v>
      </c>
      <c r="L380" t="s">
        <v>12</v>
      </c>
      <c r="M380" t="s">
        <v>10</v>
      </c>
    </row>
    <row r="381" spans="1:13" x14ac:dyDescent="0.25">
      <c r="A381" t="s">
        <v>128</v>
      </c>
      <c r="B381" t="s">
        <v>8</v>
      </c>
      <c r="C381" t="s">
        <v>9</v>
      </c>
      <c r="D381">
        <v>106.0078</v>
      </c>
      <c r="E381">
        <v>3.8843999999999999</v>
      </c>
      <c r="H381">
        <v>2037</v>
      </c>
      <c r="I381">
        <v>4.6215000000000002</v>
      </c>
      <c r="J381">
        <v>3.8843999999999999</v>
      </c>
      <c r="K381" t="s">
        <v>10</v>
      </c>
      <c r="L381" t="s">
        <v>12</v>
      </c>
      <c r="M381" t="s">
        <v>10</v>
      </c>
    </row>
    <row r="382" spans="1:13" x14ac:dyDescent="0.25">
      <c r="A382" t="s">
        <v>128</v>
      </c>
      <c r="B382" t="s">
        <v>8</v>
      </c>
      <c r="C382" t="s">
        <v>14</v>
      </c>
      <c r="D382">
        <v>106.0078</v>
      </c>
      <c r="E382">
        <v>12.6945</v>
      </c>
      <c r="H382">
        <v>2037</v>
      </c>
      <c r="I382">
        <v>4.6215000000000002</v>
      </c>
      <c r="J382">
        <v>12.6945</v>
      </c>
      <c r="K382" t="s">
        <v>10</v>
      </c>
      <c r="L382" t="s">
        <v>12</v>
      </c>
      <c r="M382" t="s">
        <v>10</v>
      </c>
    </row>
    <row r="383" spans="1:13" x14ac:dyDescent="0.25">
      <c r="A383" t="s">
        <v>128</v>
      </c>
      <c r="B383" t="s">
        <v>8</v>
      </c>
      <c r="C383" t="s">
        <v>15</v>
      </c>
      <c r="D383">
        <v>106.0078</v>
      </c>
      <c r="E383">
        <v>12.6945</v>
      </c>
      <c r="H383">
        <v>2037</v>
      </c>
      <c r="I383">
        <v>4.6215000000000002</v>
      </c>
      <c r="J383">
        <v>12.6945</v>
      </c>
      <c r="K383" t="s">
        <v>10</v>
      </c>
      <c r="L383" t="s">
        <v>12</v>
      </c>
      <c r="M383" t="s">
        <v>10</v>
      </c>
    </row>
    <row r="384" spans="1:13" x14ac:dyDescent="0.25">
      <c r="A384" t="s">
        <v>128</v>
      </c>
      <c r="B384" t="s">
        <v>23</v>
      </c>
      <c r="C384" t="s">
        <v>9</v>
      </c>
      <c r="D384">
        <v>104.089</v>
      </c>
      <c r="E384">
        <v>3.8843999999999999</v>
      </c>
      <c r="H384">
        <v>2037</v>
      </c>
      <c r="I384">
        <v>2.7027000000000001</v>
      </c>
      <c r="J384">
        <v>3.8843999999999999</v>
      </c>
      <c r="K384" t="s">
        <v>12</v>
      </c>
      <c r="L384" t="s">
        <v>12</v>
      </c>
      <c r="M384" t="s">
        <v>10</v>
      </c>
    </row>
    <row r="385" spans="1:13" x14ac:dyDescent="0.25">
      <c r="A385" t="s">
        <v>128</v>
      </c>
      <c r="B385" t="s">
        <v>9</v>
      </c>
      <c r="C385" t="s">
        <v>16</v>
      </c>
      <c r="D385">
        <v>3.8843999999999999</v>
      </c>
      <c r="E385">
        <v>106.0078</v>
      </c>
      <c r="H385">
        <v>2037</v>
      </c>
      <c r="I385">
        <v>3.8843999999999999</v>
      </c>
      <c r="J385">
        <v>4.6215000000000002</v>
      </c>
      <c r="K385" t="s">
        <v>10</v>
      </c>
      <c r="L385" t="s">
        <v>12</v>
      </c>
      <c r="M385" t="s">
        <v>10</v>
      </c>
    </row>
    <row r="386" spans="1:13" x14ac:dyDescent="0.25">
      <c r="A386" t="s">
        <v>128</v>
      </c>
      <c r="B386" t="s">
        <v>24</v>
      </c>
      <c r="C386" t="s">
        <v>20</v>
      </c>
      <c r="D386">
        <v>6.8327999999999998</v>
      </c>
      <c r="E386">
        <v>103.621</v>
      </c>
      <c r="H386">
        <v>2037</v>
      </c>
      <c r="I386">
        <v>6.8327999999999998</v>
      </c>
      <c r="J386">
        <v>2.2347000000000001</v>
      </c>
      <c r="K386" t="s">
        <v>12</v>
      </c>
      <c r="L386" t="s">
        <v>12</v>
      </c>
      <c r="M386" t="s">
        <v>10</v>
      </c>
    </row>
    <row r="387" spans="1:13" x14ac:dyDescent="0.25">
      <c r="A387" t="s">
        <v>128</v>
      </c>
      <c r="B387" t="s">
        <v>25</v>
      </c>
      <c r="C387" t="s">
        <v>20</v>
      </c>
      <c r="D387">
        <v>2.9601000000000002</v>
      </c>
      <c r="E387">
        <v>103.621</v>
      </c>
      <c r="H387">
        <v>2037</v>
      </c>
      <c r="I387">
        <v>2.9601000000000002</v>
      </c>
      <c r="J387">
        <v>2.2347000000000001</v>
      </c>
      <c r="K387" t="s">
        <v>12</v>
      </c>
      <c r="L387" t="s">
        <v>12</v>
      </c>
      <c r="M387" t="s">
        <v>10</v>
      </c>
    </row>
    <row r="388" spans="1:13" x14ac:dyDescent="0.25">
      <c r="A388" t="s">
        <v>128</v>
      </c>
      <c r="B388" t="s">
        <v>25</v>
      </c>
      <c r="C388" t="s">
        <v>26</v>
      </c>
      <c r="D388">
        <v>12.8466</v>
      </c>
      <c r="E388">
        <v>109.5295</v>
      </c>
      <c r="H388">
        <v>2037</v>
      </c>
      <c r="I388">
        <v>12.8466</v>
      </c>
      <c r="J388">
        <v>8.1432000000000002</v>
      </c>
      <c r="K388" t="s">
        <v>10</v>
      </c>
      <c r="L388" t="s">
        <v>12</v>
      </c>
      <c r="M388" t="s">
        <v>10</v>
      </c>
    </row>
    <row r="389" spans="1:13" x14ac:dyDescent="0.25">
      <c r="A389" t="s">
        <v>128</v>
      </c>
      <c r="B389" t="s">
        <v>26</v>
      </c>
      <c r="C389" t="s">
        <v>27</v>
      </c>
      <c r="D389">
        <v>109.5295</v>
      </c>
      <c r="E389">
        <v>12.6945</v>
      </c>
      <c r="H389">
        <v>2037</v>
      </c>
      <c r="I389">
        <v>8.1432000000000002</v>
      </c>
      <c r="J389">
        <v>12.6945</v>
      </c>
      <c r="K389" t="s">
        <v>12</v>
      </c>
      <c r="L389" t="s">
        <v>12</v>
      </c>
      <c r="M389" t="s">
        <v>10</v>
      </c>
    </row>
    <row r="390" spans="1:13" x14ac:dyDescent="0.25">
      <c r="A390" t="s">
        <v>128</v>
      </c>
      <c r="B390" t="s">
        <v>26</v>
      </c>
      <c r="C390" t="s">
        <v>14</v>
      </c>
      <c r="D390">
        <v>109.5295</v>
      </c>
      <c r="E390">
        <v>12.6945</v>
      </c>
      <c r="H390">
        <v>2037</v>
      </c>
      <c r="I390">
        <v>8.1432000000000002</v>
      </c>
      <c r="J390">
        <v>12.6945</v>
      </c>
      <c r="K390" t="s">
        <v>10</v>
      </c>
      <c r="L390" t="s">
        <v>12</v>
      </c>
      <c r="M390" t="s">
        <v>10</v>
      </c>
    </row>
    <row r="391" spans="1:13" x14ac:dyDescent="0.25">
      <c r="A391" t="s">
        <v>128</v>
      </c>
      <c r="B391" t="s">
        <v>11</v>
      </c>
      <c r="C391" t="s">
        <v>24</v>
      </c>
      <c r="D391">
        <v>104.98990000000001</v>
      </c>
      <c r="E391">
        <v>6.8327999999999998</v>
      </c>
      <c r="H391">
        <v>2037</v>
      </c>
      <c r="I391">
        <v>3.6036000000000001</v>
      </c>
      <c r="J391">
        <v>6.8327999999999998</v>
      </c>
      <c r="K391" t="s">
        <v>12</v>
      </c>
      <c r="L391" t="s">
        <v>12</v>
      </c>
      <c r="M391" t="s">
        <v>10</v>
      </c>
    </row>
    <row r="392" spans="1:13" x14ac:dyDescent="0.25">
      <c r="A392" t="s">
        <v>128</v>
      </c>
      <c r="B392" t="s">
        <v>30</v>
      </c>
      <c r="C392" t="s">
        <v>27</v>
      </c>
      <c r="D392">
        <v>104.98990000000001</v>
      </c>
      <c r="E392">
        <v>12.6945</v>
      </c>
      <c r="H392">
        <v>2037</v>
      </c>
      <c r="I392">
        <v>3.6036000000000001</v>
      </c>
      <c r="J392">
        <v>12.6945</v>
      </c>
      <c r="K392" t="s">
        <v>10</v>
      </c>
      <c r="L392" t="s">
        <v>12</v>
      </c>
      <c r="M392" t="s">
        <v>10</v>
      </c>
    </row>
    <row r="393" spans="1:13" x14ac:dyDescent="0.25">
      <c r="A393" t="s">
        <v>128</v>
      </c>
      <c r="B393" t="s">
        <v>27</v>
      </c>
      <c r="C393" t="s">
        <v>20</v>
      </c>
      <c r="D393">
        <v>12.6945</v>
      </c>
      <c r="E393">
        <v>103.621</v>
      </c>
      <c r="H393">
        <v>2037</v>
      </c>
      <c r="I393">
        <v>12.6945</v>
      </c>
      <c r="J393">
        <v>2.2347000000000001</v>
      </c>
      <c r="K393" t="s">
        <v>10</v>
      </c>
      <c r="L393" t="s">
        <v>12</v>
      </c>
      <c r="M393" t="s">
        <v>10</v>
      </c>
    </row>
    <row r="394" spans="1:13" x14ac:dyDescent="0.25">
      <c r="A394" t="s">
        <v>128</v>
      </c>
      <c r="B394" t="s">
        <v>22</v>
      </c>
      <c r="C394" t="s">
        <v>27</v>
      </c>
      <c r="D394">
        <v>104.3464</v>
      </c>
      <c r="E394">
        <v>12.8466</v>
      </c>
      <c r="H394">
        <v>2037</v>
      </c>
      <c r="I394">
        <v>2.9601000000000002</v>
      </c>
      <c r="J394">
        <v>12.8466</v>
      </c>
      <c r="K394" t="s">
        <v>10</v>
      </c>
      <c r="L394" t="s">
        <v>12</v>
      </c>
      <c r="M394" t="s">
        <v>10</v>
      </c>
    </row>
    <row r="395" spans="1:13" x14ac:dyDescent="0.25">
      <c r="A395" t="s">
        <v>128</v>
      </c>
      <c r="B395" t="s">
        <v>14</v>
      </c>
      <c r="C395" t="s">
        <v>13</v>
      </c>
      <c r="D395">
        <v>12.8466</v>
      </c>
      <c r="E395">
        <v>106.2535</v>
      </c>
      <c r="H395">
        <v>2037</v>
      </c>
      <c r="I395">
        <v>12.8466</v>
      </c>
      <c r="J395">
        <v>4.8672000000000004</v>
      </c>
      <c r="K395" t="s">
        <v>12</v>
      </c>
      <c r="L395" t="s">
        <v>12</v>
      </c>
      <c r="M395" t="s">
        <v>10</v>
      </c>
    </row>
    <row r="396" spans="1:13" x14ac:dyDescent="0.25">
      <c r="A396" t="s">
        <v>128</v>
      </c>
      <c r="B396" t="s">
        <v>14</v>
      </c>
      <c r="C396" t="s">
        <v>18</v>
      </c>
      <c r="D396">
        <v>12.6945</v>
      </c>
      <c r="E396">
        <v>103.621</v>
      </c>
      <c r="H396">
        <v>2037</v>
      </c>
      <c r="I396">
        <v>12.6945</v>
      </c>
      <c r="J396">
        <v>2.2347000000000001</v>
      </c>
      <c r="K396" t="s">
        <v>10</v>
      </c>
      <c r="L396" t="s">
        <v>12</v>
      </c>
      <c r="M396" t="s">
        <v>10</v>
      </c>
    </row>
    <row r="397" spans="1:13" x14ac:dyDescent="0.25">
      <c r="A397" t="s">
        <v>128</v>
      </c>
      <c r="B397" t="s">
        <v>15</v>
      </c>
      <c r="C397" t="s">
        <v>23</v>
      </c>
      <c r="D397">
        <v>12.6945</v>
      </c>
      <c r="E397">
        <v>104.089</v>
      </c>
      <c r="H397">
        <v>2037</v>
      </c>
      <c r="I397">
        <v>12.6945</v>
      </c>
      <c r="J397">
        <v>2.7027000000000001</v>
      </c>
      <c r="K397" t="s">
        <v>12</v>
      </c>
      <c r="L397" t="s">
        <v>12</v>
      </c>
      <c r="M397" t="s">
        <v>10</v>
      </c>
    </row>
    <row r="398" spans="1:13" x14ac:dyDescent="0.25">
      <c r="A398" t="s">
        <v>128</v>
      </c>
      <c r="B398" t="s">
        <v>129</v>
      </c>
      <c r="C398" t="s">
        <v>20</v>
      </c>
      <c r="D398">
        <v>2.9601000000000002</v>
      </c>
      <c r="E398">
        <v>103.621</v>
      </c>
      <c r="H398">
        <v>2037</v>
      </c>
      <c r="I398">
        <v>2.9601000000000002</v>
      </c>
      <c r="J398">
        <v>2.2347000000000001</v>
      </c>
      <c r="K398" t="s">
        <v>12</v>
      </c>
      <c r="L398" t="s">
        <v>12</v>
      </c>
      <c r="M398" t="s">
        <v>10</v>
      </c>
    </row>
    <row r="399" spans="1:13" x14ac:dyDescent="0.25">
      <c r="A399" t="s">
        <v>128</v>
      </c>
      <c r="B399" t="s">
        <v>129</v>
      </c>
      <c r="C399" t="s">
        <v>26</v>
      </c>
      <c r="D399">
        <v>12.8466</v>
      </c>
      <c r="E399">
        <v>109.5295</v>
      </c>
      <c r="H399">
        <v>2037</v>
      </c>
      <c r="I399">
        <v>12.8466</v>
      </c>
      <c r="J399">
        <v>8.1432000000000002</v>
      </c>
      <c r="K399" t="s">
        <v>12</v>
      </c>
      <c r="L399" t="s">
        <v>12</v>
      </c>
      <c r="M399" t="s">
        <v>10</v>
      </c>
    </row>
    <row r="400" spans="1:13" x14ac:dyDescent="0.25">
      <c r="A400" t="s">
        <v>128</v>
      </c>
      <c r="B400" t="s">
        <v>16</v>
      </c>
      <c r="C400" t="s">
        <v>14</v>
      </c>
      <c r="D400">
        <v>103.7497</v>
      </c>
      <c r="E400">
        <v>12.6945</v>
      </c>
      <c r="H400">
        <v>2037</v>
      </c>
      <c r="I400">
        <v>2.3633999999999999</v>
      </c>
      <c r="J400">
        <v>12.6945</v>
      </c>
      <c r="K400" t="s">
        <v>10</v>
      </c>
      <c r="L400" t="s">
        <v>12</v>
      </c>
      <c r="M400" t="s">
        <v>10</v>
      </c>
    </row>
    <row r="401" spans="1:13" x14ac:dyDescent="0.25">
      <c r="A401" t="s">
        <v>128</v>
      </c>
      <c r="B401" t="s">
        <v>18</v>
      </c>
      <c r="C401" t="s">
        <v>9</v>
      </c>
      <c r="D401">
        <v>103.621</v>
      </c>
      <c r="E401">
        <v>3.8843999999999999</v>
      </c>
      <c r="H401">
        <v>2037</v>
      </c>
      <c r="I401">
        <v>2.2347000000000001</v>
      </c>
      <c r="J401">
        <v>3.8843999999999999</v>
      </c>
      <c r="K401" t="s">
        <v>12</v>
      </c>
      <c r="L401" t="s">
        <v>12</v>
      </c>
      <c r="M401" t="s">
        <v>10</v>
      </c>
    </row>
    <row r="402" spans="1:13" x14ac:dyDescent="0.25">
      <c r="A402" t="s">
        <v>128</v>
      </c>
      <c r="B402" t="s">
        <v>8</v>
      </c>
      <c r="C402" t="s">
        <v>9</v>
      </c>
      <c r="D402">
        <v>117.0475</v>
      </c>
      <c r="E402">
        <v>3.8843999999999999</v>
      </c>
      <c r="H402">
        <v>2038</v>
      </c>
      <c r="I402">
        <v>4.6215000000000002</v>
      </c>
      <c r="J402">
        <v>3.8843999999999999</v>
      </c>
      <c r="K402" t="s">
        <v>10</v>
      </c>
      <c r="L402" t="s">
        <v>12</v>
      </c>
      <c r="M402" t="s">
        <v>10</v>
      </c>
    </row>
    <row r="403" spans="1:13" x14ac:dyDescent="0.25">
      <c r="A403" t="s">
        <v>128</v>
      </c>
      <c r="B403" t="s">
        <v>8</v>
      </c>
      <c r="C403" t="s">
        <v>14</v>
      </c>
      <c r="D403">
        <v>117.0475</v>
      </c>
      <c r="E403">
        <v>12.6945</v>
      </c>
      <c r="H403">
        <v>2038</v>
      </c>
      <c r="I403">
        <v>4.6215000000000002</v>
      </c>
      <c r="J403">
        <v>12.6945</v>
      </c>
      <c r="K403" t="s">
        <v>10</v>
      </c>
      <c r="L403" t="s">
        <v>12</v>
      </c>
      <c r="M403" t="s">
        <v>10</v>
      </c>
    </row>
    <row r="404" spans="1:13" x14ac:dyDescent="0.25">
      <c r="A404" t="s">
        <v>128</v>
      </c>
      <c r="B404" t="s">
        <v>8</v>
      </c>
      <c r="C404" t="s">
        <v>15</v>
      </c>
      <c r="D404">
        <v>117.0475</v>
      </c>
      <c r="E404">
        <v>12.6945</v>
      </c>
      <c r="H404">
        <v>2038</v>
      </c>
      <c r="I404">
        <v>4.6215000000000002</v>
      </c>
      <c r="J404">
        <v>12.6945</v>
      </c>
      <c r="K404" t="s">
        <v>10</v>
      </c>
      <c r="L404" t="s">
        <v>12</v>
      </c>
      <c r="M404" t="s">
        <v>10</v>
      </c>
    </row>
    <row r="405" spans="1:13" x14ac:dyDescent="0.25">
      <c r="A405" t="s">
        <v>128</v>
      </c>
      <c r="B405" t="s">
        <v>23</v>
      </c>
      <c r="C405" t="s">
        <v>9</v>
      </c>
      <c r="D405">
        <v>115.12869999999999</v>
      </c>
      <c r="E405">
        <v>3.8843999999999999</v>
      </c>
      <c r="H405">
        <v>2038</v>
      </c>
      <c r="I405">
        <v>2.7027000000000001</v>
      </c>
      <c r="J405">
        <v>3.8843999999999999</v>
      </c>
      <c r="K405" t="s">
        <v>12</v>
      </c>
      <c r="L405" t="s">
        <v>12</v>
      </c>
      <c r="M405" t="s">
        <v>10</v>
      </c>
    </row>
    <row r="406" spans="1:13" x14ac:dyDescent="0.25">
      <c r="A406" t="s">
        <v>128</v>
      </c>
      <c r="B406" t="s">
        <v>9</v>
      </c>
      <c r="C406" t="s">
        <v>16</v>
      </c>
      <c r="D406">
        <v>3.8843999999999999</v>
      </c>
      <c r="E406">
        <v>117.0475</v>
      </c>
      <c r="H406">
        <v>2038</v>
      </c>
      <c r="I406">
        <v>3.8843999999999999</v>
      </c>
      <c r="J406">
        <v>4.6215000000000002</v>
      </c>
      <c r="K406" t="s">
        <v>10</v>
      </c>
      <c r="L406" t="s">
        <v>12</v>
      </c>
      <c r="M406" t="s">
        <v>10</v>
      </c>
    </row>
    <row r="407" spans="1:13" x14ac:dyDescent="0.25">
      <c r="A407" t="s">
        <v>128</v>
      </c>
      <c r="B407" t="s">
        <v>24</v>
      </c>
      <c r="C407" t="s">
        <v>20</v>
      </c>
      <c r="D407">
        <v>6.8327999999999998</v>
      </c>
      <c r="E407">
        <v>114.66070000000001</v>
      </c>
      <c r="H407">
        <v>2038</v>
      </c>
      <c r="I407">
        <v>6.8327999999999998</v>
      </c>
      <c r="J407">
        <v>2.2347000000000001</v>
      </c>
      <c r="K407" t="s">
        <v>12</v>
      </c>
      <c r="L407" t="s">
        <v>12</v>
      </c>
      <c r="M407" t="s">
        <v>10</v>
      </c>
    </row>
    <row r="408" spans="1:13" x14ac:dyDescent="0.25">
      <c r="A408" t="s">
        <v>128</v>
      </c>
      <c r="B408" t="s">
        <v>25</v>
      </c>
      <c r="C408" t="s">
        <v>20</v>
      </c>
      <c r="D408">
        <v>2.9601000000000002</v>
      </c>
      <c r="E408">
        <v>114.66070000000001</v>
      </c>
      <c r="H408">
        <v>2038</v>
      </c>
      <c r="I408">
        <v>2.9601000000000002</v>
      </c>
      <c r="J408">
        <v>2.2347000000000001</v>
      </c>
      <c r="K408" t="s">
        <v>12</v>
      </c>
      <c r="L408" t="s">
        <v>12</v>
      </c>
      <c r="M408" t="s">
        <v>10</v>
      </c>
    </row>
    <row r="409" spans="1:13" x14ac:dyDescent="0.25">
      <c r="A409" t="s">
        <v>128</v>
      </c>
      <c r="B409" t="s">
        <v>25</v>
      </c>
      <c r="C409" t="s">
        <v>26</v>
      </c>
      <c r="D409">
        <v>12.8466</v>
      </c>
      <c r="E409">
        <v>120.5692</v>
      </c>
      <c r="H409">
        <v>2038</v>
      </c>
      <c r="I409">
        <v>12.8466</v>
      </c>
      <c r="J409">
        <v>8.1432000000000002</v>
      </c>
      <c r="K409" t="s">
        <v>10</v>
      </c>
      <c r="L409" t="s">
        <v>12</v>
      </c>
      <c r="M409" t="s">
        <v>10</v>
      </c>
    </row>
    <row r="410" spans="1:13" x14ac:dyDescent="0.25">
      <c r="A410" t="s">
        <v>128</v>
      </c>
      <c r="B410" t="s">
        <v>26</v>
      </c>
      <c r="C410" t="s">
        <v>27</v>
      </c>
      <c r="D410">
        <v>120.5692</v>
      </c>
      <c r="E410">
        <v>12.6945</v>
      </c>
      <c r="H410">
        <v>2038</v>
      </c>
      <c r="I410">
        <v>8.1432000000000002</v>
      </c>
      <c r="J410">
        <v>12.6945</v>
      </c>
      <c r="K410" t="s">
        <v>12</v>
      </c>
      <c r="L410" t="s">
        <v>12</v>
      </c>
      <c r="M410" t="s">
        <v>10</v>
      </c>
    </row>
    <row r="411" spans="1:13" x14ac:dyDescent="0.25">
      <c r="A411" t="s">
        <v>128</v>
      </c>
      <c r="B411" t="s">
        <v>26</v>
      </c>
      <c r="C411" t="s">
        <v>14</v>
      </c>
      <c r="D411">
        <v>120.5692</v>
      </c>
      <c r="E411">
        <v>12.6945</v>
      </c>
      <c r="H411">
        <v>2038</v>
      </c>
      <c r="I411">
        <v>8.1432000000000002</v>
      </c>
      <c r="J411">
        <v>12.6945</v>
      </c>
      <c r="K411" t="s">
        <v>10</v>
      </c>
      <c r="L411" t="s">
        <v>12</v>
      </c>
      <c r="M411" t="s">
        <v>10</v>
      </c>
    </row>
    <row r="412" spans="1:13" x14ac:dyDescent="0.25">
      <c r="A412" t="s">
        <v>128</v>
      </c>
      <c r="B412" t="s">
        <v>11</v>
      </c>
      <c r="C412" t="s">
        <v>24</v>
      </c>
      <c r="D412">
        <v>116.0296</v>
      </c>
      <c r="E412">
        <v>6.8327999999999998</v>
      </c>
      <c r="H412">
        <v>2038</v>
      </c>
      <c r="I412">
        <v>3.6036000000000001</v>
      </c>
      <c r="J412">
        <v>6.8327999999999998</v>
      </c>
      <c r="K412" t="s">
        <v>12</v>
      </c>
      <c r="L412" t="s">
        <v>12</v>
      </c>
      <c r="M412" t="s">
        <v>10</v>
      </c>
    </row>
    <row r="413" spans="1:13" x14ac:dyDescent="0.25">
      <c r="A413" t="s">
        <v>128</v>
      </c>
      <c r="B413" t="s">
        <v>30</v>
      </c>
      <c r="C413" t="s">
        <v>27</v>
      </c>
      <c r="D413">
        <v>116.0296</v>
      </c>
      <c r="E413">
        <v>12.6945</v>
      </c>
      <c r="H413">
        <v>2038</v>
      </c>
      <c r="I413">
        <v>3.6036000000000001</v>
      </c>
      <c r="J413">
        <v>12.6945</v>
      </c>
      <c r="K413" t="s">
        <v>10</v>
      </c>
      <c r="L413" t="s">
        <v>12</v>
      </c>
      <c r="M413" t="s">
        <v>10</v>
      </c>
    </row>
    <row r="414" spans="1:13" x14ac:dyDescent="0.25">
      <c r="A414" t="s">
        <v>128</v>
      </c>
      <c r="B414" t="s">
        <v>27</v>
      </c>
      <c r="C414" t="s">
        <v>20</v>
      </c>
      <c r="D414">
        <v>12.6945</v>
      </c>
      <c r="E414">
        <v>114.66070000000001</v>
      </c>
      <c r="H414">
        <v>2038</v>
      </c>
      <c r="I414">
        <v>12.6945</v>
      </c>
      <c r="J414">
        <v>2.2347000000000001</v>
      </c>
      <c r="K414" t="s">
        <v>10</v>
      </c>
      <c r="L414" t="s">
        <v>12</v>
      </c>
      <c r="M414" t="s">
        <v>10</v>
      </c>
    </row>
    <row r="415" spans="1:13" x14ac:dyDescent="0.25">
      <c r="A415" t="s">
        <v>128</v>
      </c>
      <c r="B415" t="s">
        <v>22</v>
      </c>
      <c r="C415" t="s">
        <v>27</v>
      </c>
      <c r="D415">
        <v>115.3861</v>
      </c>
      <c r="E415">
        <v>12.8466</v>
      </c>
      <c r="H415">
        <v>2038</v>
      </c>
      <c r="I415">
        <v>2.9601000000000002</v>
      </c>
      <c r="J415">
        <v>12.8466</v>
      </c>
      <c r="K415" t="s">
        <v>10</v>
      </c>
      <c r="L415" t="s">
        <v>12</v>
      </c>
      <c r="M415" t="s">
        <v>10</v>
      </c>
    </row>
    <row r="416" spans="1:13" x14ac:dyDescent="0.25">
      <c r="A416" t="s">
        <v>128</v>
      </c>
      <c r="B416" t="s">
        <v>14</v>
      </c>
      <c r="C416" t="s">
        <v>13</v>
      </c>
      <c r="D416">
        <v>12.8466</v>
      </c>
      <c r="E416">
        <v>117.2932</v>
      </c>
      <c r="H416">
        <v>2038</v>
      </c>
      <c r="I416">
        <v>12.8466</v>
      </c>
      <c r="J416">
        <v>4.8672000000000004</v>
      </c>
      <c r="K416" t="s">
        <v>12</v>
      </c>
      <c r="L416" t="s">
        <v>12</v>
      </c>
      <c r="M416" t="s">
        <v>10</v>
      </c>
    </row>
    <row r="417" spans="1:13" x14ac:dyDescent="0.25">
      <c r="A417" t="s">
        <v>128</v>
      </c>
      <c r="B417" t="s">
        <v>14</v>
      </c>
      <c r="C417" t="s">
        <v>18</v>
      </c>
      <c r="D417">
        <v>12.6945</v>
      </c>
      <c r="E417">
        <v>114.66070000000001</v>
      </c>
      <c r="H417">
        <v>2038</v>
      </c>
      <c r="I417">
        <v>12.6945</v>
      </c>
      <c r="J417">
        <v>2.2347000000000001</v>
      </c>
      <c r="K417" t="s">
        <v>10</v>
      </c>
      <c r="L417" t="s">
        <v>12</v>
      </c>
      <c r="M417" t="s">
        <v>10</v>
      </c>
    </row>
    <row r="418" spans="1:13" x14ac:dyDescent="0.25">
      <c r="A418" t="s">
        <v>128</v>
      </c>
      <c r="B418" t="s">
        <v>15</v>
      </c>
      <c r="C418" t="s">
        <v>23</v>
      </c>
      <c r="D418">
        <v>12.6945</v>
      </c>
      <c r="E418">
        <v>115.12869999999999</v>
      </c>
      <c r="H418">
        <v>2038</v>
      </c>
      <c r="I418">
        <v>12.6945</v>
      </c>
      <c r="J418">
        <v>2.7027000000000001</v>
      </c>
      <c r="K418" t="s">
        <v>12</v>
      </c>
      <c r="L418" t="s">
        <v>12</v>
      </c>
      <c r="M418" t="s">
        <v>10</v>
      </c>
    </row>
    <row r="419" spans="1:13" x14ac:dyDescent="0.25">
      <c r="A419" t="s">
        <v>128</v>
      </c>
      <c r="B419" t="s">
        <v>129</v>
      </c>
      <c r="C419" t="s">
        <v>20</v>
      </c>
      <c r="D419">
        <v>2.9601000000000002</v>
      </c>
      <c r="E419">
        <v>114.66070000000001</v>
      </c>
      <c r="H419">
        <v>2038</v>
      </c>
      <c r="I419">
        <v>2.9601000000000002</v>
      </c>
      <c r="J419">
        <v>2.2347000000000001</v>
      </c>
      <c r="K419" t="s">
        <v>12</v>
      </c>
      <c r="L419" t="s">
        <v>12</v>
      </c>
      <c r="M419" t="s">
        <v>10</v>
      </c>
    </row>
    <row r="420" spans="1:13" x14ac:dyDescent="0.25">
      <c r="A420" t="s">
        <v>128</v>
      </c>
      <c r="B420" t="s">
        <v>129</v>
      </c>
      <c r="C420" t="s">
        <v>26</v>
      </c>
      <c r="D420">
        <v>12.8466</v>
      </c>
      <c r="E420">
        <v>120.5692</v>
      </c>
      <c r="H420">
        <v>2038</v>
      </c>
      <c r="I420">
        <v>12.8466</v>
      </c>
      <c r="J420">
        <v>8.1432000000000002</v>
      </c>
      <c r="K420" t="s">
        <v>12</v>
      </c>
      <c r="L420" t="s">
        <v>12</v>
      </c>
      <c r="M420" t="s">
        <v>10</v>
      </c>
    </row>
    <row r="421" spans="1:13" x14ac:dyDescent="0.25">
      <c r="A421" t="s">
        <v>128</v>
      </c>
      <c r="B421" t="s">
        <v>16</v>
      </c>
      <c r="C421" t="s">
        <v>14</v>
      </c>
      <c r="D421">
        <v>114.7894</v>
      </c>
      <c r="E421">
        <v>12.6945</v>
      </c>
      <c r="H421">
        <v>2038</v>
      </c>
      <c r="I421">
        <v>2.3633999999999999</v>
      </c>
      <c r="J421">
        <v>12.6945</v>
      </c>
      <c r="K421" t="s">
        <v>10</v>
      </c>
      <c r="L421" t="s">
        <v>12</v>
      </c>
      <c r="M421" t="s">
        <v>10</v>
      </c>
    </row>
    <row r="422" spans="1:13" x14ac:dyDescent="0.25">
      <c r="A422" t="s">
        <v>128</v>
      </c>
      <c r="B422" t="s">
        <v>18</v>
      </c>
      <c r="C422" t="s">
        <v>9</v>
      </c>
      <c r="D422">
        <v>114.66070000000001</v>
      </c>
      <c r="E422">
        <v>3.8843999999999999</v>
      </c>
      <c r="H422">
        <v>2038</v>
      </c>
      <c r="I422">
        <v>2.2347000000000001</v>
      </c>
      <c r="J422">
        <v>3.8843999999999999</v>
      </c>
      <c r="K422" t="s">
        <v>12</v>
      </c>
      <c r="L422" t="s">
        <v>12</v>
      </c>
      <c r="M422" t="s">
        <v>10</v>
      </c>
    </row>
    <row r="423" spans="1:13" x14ac:dyDescent="0.25">
      <c r="A423" t="s">
        <v>128</v>
      </c>
      <c r="B423" t="s">
        <v>8</v>
      </c>
      <c r="C423" t="s">
        <v>9</v>
      </c>
      <c r="D423">
        <v>129.27699999999999</v>
      </c>
      <c r="E423">
        <v>3.8843999999999999</v>
      </c>
      <c r="H423">
        <v>2039</v>
      </c>
      <c r="I423">
        <v>4.6215000000000002</v>
      </c>
      <c r="J423">
        <v>3.8843999999999999</v>
      </c>
      <c r="K423" t="s">
        <v>10</v>
      </c>
      <c r="L423" t="s">
        <v>12</v>
      </c>
      <c r="M423" t="s">
        <v>10</v>
      </c>
    </row>
    <row r="424" spans="1:13" x14ac:dyDescent="0.25">
      <c r="A424" t="s">
        <v>128</v>
      </c>
      <c r="B424" t="s">
        <v>8</v>
      </c>
      <c r="C424" t="s">
        <v>14</v>
      </c>
      <c r="D424">
        <v>129.27699999999999</v>
      </c>
      <c r="E424">
        <v>12.6945</v>
      </c>
      <c r="H424">
        <v>2039</v>
      </c>
      <c r="I424">
        <v>4.6215000000000002</v>
      </c>
      <c r="J424">
        <v>12.6945</v>
      </c>
      <c r="K424" t="s">
        <v>10</v>
      </c>
      <c r="L424" t="s">
        <v>12</v>
      </c>
      <c r="M424" t="s">
        <v>10</v>
      </c>
    </row>
    <row r="425" spans="1:13" x14ac:dyDescent="0.25">
      <c r="A425" t="s">
        <v>128</v>
      </c>
      <c r="B425" t="s">
        <v>8</v>
      </c>
      <c r="C425" t="s">
        <v>15</v>
      </c>
      <c r="D425">
        <v>129.27699999999999</v>
      </c>
      <c r="E425">
        <v>12.6945</v>
      </c>
      <c r="H425">
        <v>2039</v>
      </c>
      <c r="I425">
        <v>4.6215000000000002</v>
      </c>
      <c r="J425">
        <v>12.6945</v>
      </c>
      <c r="K425" t="s">
        <v>10</v>
      </c>
      <c r="L425" t="s">
        <v>12</v>
      </c>
      <c r="M425" t="s">
        <v>10</v>
      </c>
    </row>
    <row r="426" spans="1:13" x14ac:dyDescent="0.25">
      <c r="A426" t="s">
        <v>128</v>
      </c>
      <c r="B426" t="s">
        <v>23</v>
      </c>
      <c r="C426" t="s">
        <v>9</v>
      </c>
      <c r="D426">
        <v>127.3582</v>
      </c>
      <c r="E426">
        <v>3.8843999999999999</v>
      </c>
      <c r="H426">
        <v>2039</v>
      </c>
      <c r="I426">
        <v>2.7027000000000001</v>
      </c>
      <c r="J426">
        <v>3.8843999999999999</v>
      </c>
      <c r="K426" t="s">
        <v>12</v>
      </c>
      <c r="L426" t="s">
        <v>12</v>
      </c>
      <c r="M426" t="s">
        <v>10</v>
      </c>
    </row>
    <row r="427" spans="1:13" x14ac:dyDescent="0.25">
      <c r="A427" t="s">
        <v>128</v>
      </c>
      <c r="B427" t="s">
        <v>9</v>
      </c>
      <c r="C427" t="s">
        <v>16</v>
      </c>
      <c r="D427">
        <v>3.8843999999999999</v>
      </c>
      <c r="E427">
        <v>129.27699999999999</v>
      </c>
      <c r="H427">
        <v>2039</v>
      </c>
      <c r="I427">
        <v>3.8843999999999999</v>
      </c>
      <c r="J427">
        <v>4.6215000000000002</v>
      </c>
      <c r="K427" t="s">
        <v>10</v>
      </c>
      <c r="L427" t="s">
        <v>12</v>
      </c>
      <c r="M427" t="s">
        <v>10</v>
      </c>
    </row>
    <row r="428" spans="1:13" x14ac:dyDescent="0.25">
      <c r="A428" t="s">
        <v>128</v>
      </c>
      <c r="B428" t="s">
        <v>24</v>
      </c>
      <c r="C428" t="s">
        <v>20</v>
      </c>
      <c r="D428">
        <v>6.8327999999999998</v>
      </c>
      <c r="E428">
        <v>126.89019999999999</v>
      </c>
      <c r="H428">
        <v>2039</v>
      </c>
      <c r="I428">
        <v>6.8327999999999998</v>
      </c>
      <c r="J428">
        <v>2.2347000000000001</v>
      </c>
      <c r="K428" t="s">
        <v>12</v>
      </c>
      <c r="L428" t="s">
        <v>12</v>
      </c>
      <c r="M428" t="s">
        <v>10</v>
      </c>
    </row>
    <row r="429" spans="1:13" x14ac:dyDescent="0.25">
      <c r="A429" t="s">
        <v>128</v>
      </c>
      <c r="B429" t="s">
        <v>25</v>
      </c>
      <c r="C429" t="s">
        <v>20</v>
      </c>
      <c r="D429">
        <v>2.9601000000000002</v>
      </c>
      <c r="E429">
        <v>126.89019999999999</v>
      </c>
      <c r="H429">
        <v>2039</v>
      </c>
      <c r="I429">
        <v>2.9601000000000002</v>
      </c>
      <c r="J429">
        <v>2.2347000000000001</v>
      </c>
      <c r="K429" t="s">
        <v>12</v>
      </c>
      <c r="L429" t="s">
        <v>12</v>
      </c>
      <c r="M429" t="s">
        <v>10</v>
      </c>
    </row>
    <row r="430" spans="1:13" x14ac:dyDescent="0.25">
      <c r="A430" t="s">
        <v>128</v>
      </c>
      <c r="B430" t="s">
        <v>25</v>
      </c>
      <c r="C430" t="s">
        <v>26</v>
      </c>
      <c r="D430">
        <v>12.8466</v>
      </c>
      <c r="E430">
        <v>132.7987</v>
      </c>
      <c r="H430">
        <v>2039</v>
      </c>
      <c r="I430">
        <v>12.8466</v>
      </c>
      <c r="J430">
        <v>8.1432000000000002</v>
      </c>
      <c r="K430" t="s">
        <v>10</v>
      </c>
      <c r="L430" t="s">
        <v>12</v>
      </c>
      <c r="M430" t="s">
        <v>10</v>
      </c>
    </row>
    <row r="431" spans="1:13" x14ac:dyDescent="0.25">
      <c r="A431" t="s">
        <v>128</v>
      </c>
      <c r="B431" t="s">
        <v>26</v>
      </c>
      <c r="C431" t="s">
        <v>27</v>
      </c>
      <c r="D431">
        <v>132.7987</v>
      </c>
      <c r="E431">
        <v>12.6945</v>
      </c>
      <c r="H431">
        <v>2039</v>
      </c>
      <c r="I431">
        <v>8.1432000000000002</v>
      </c>
      <c r="J431">
        <v>12.6945</v>
      </c>
      <c r="K431" t="s">
        <v>12</v>
      </c>
      <c r="L431" t="s">
        <v>12</v>
      </c>
      <c r="M431" t="s">
        <v>10</v>
      </c>
    </row>
    <row r="432" spans="1:13" x14ac:dyDescent="0.25">
      <c r="A432" t="s">
        <v>128</v>
      </c>
      <c r="B432" t="s">
        <v>26</v>
      </c>
      <c r="C432" t="s">
        <v>14</v>
      </c>
      <c r="D432">
        <v>132.7987</v>
      </c>
      <c r="E432">
        <v>12.6945</v>
      </c>
      <c r="H432">
        <v>2039</v>
      </c>
      <c r="I432">
        <v>8.1432000000000002</v>
      </c>
      <c r="J432">
        <v>12.6945</v>
      </c>
      <c r="K432" t="s">
        <v>10</v>
      </c>
      <c r="L432" t="s">
        <v>12</v>
      </c>
      <c r="M432" t="s">
        <v>10</v>
      </c>
    </row>
    <row r="433" spans="1:13" x14ac:dyDescent="0.25">
      <c r="A433" t="s">
        <v>128</v>
      </c>
      <c r="B433" t="s">
        <v>11</v>
      </c>
      <c r="C433" t="s">
        <v>24</v>
      </c>
      <c r="D433">
        <v>128.25909999999999</v>
      </c>
      <c r="E433">
        <v>6.8327999999999998</v>
      </c>
      <c r="H433">
        <v>2039</v>
      </c>
      <c r="I433">
        <v>3.6036000000000001</v>
      </c>
      <c r="J433">
        <v>6.8327999999999998</v>
      </c>
      <c r="K433" t="s">
        <v>12</v>
      </c>
      <c r="L433" t="s">
        <v>12</v>
      </c>
      <c r="M433" t="s">
        <v>10</v>
      </c>
    </row>
    <row r="434" spans="1:13" x14ac:dyDescent="0.25">
      <c r="A434" t="s">
        <v>128</v>
      </c>
      <c r="B434" t="s">
        <v>30</v>
      </c>
      <c r="C434" t="s">
        <v>27</v>
      </c>
      <c r="D434">
        <v>128.25909999999999</v>
      </c>
      <c r="E434">
        <v>12.6945</v>
      </c>
      <c r="H434">
        <v>2039</v>
      </c>
      <c r="I434">
        <v>3.6036000000000001</v>
      </c>
      <c r="J434">
        <v>12.6945</v>
      </c>
      <c r="K434" t="s">
        <v>10</v>
      </c>
      <c r="L434" t="s">
        <v>12</v>
      </c>
      <c r="M434" t="s">
        <v>10</v>
      </c>
    </row>
    <row r="435" spans="1:13" x14ac:dyDescent="0.25">
      <c r="A435" t="s">
        <v>128</v>
      </c>
      <c r="B435" t="s">
        <v>27</v>
      </c>
      <c r="C435" t="s">
        <v>20</v>
      </c>
      <c r="D435">
        <v>12.6945</v>
      </c>
      <c r="E435">
        <v>126.89019999999999</v>
      </c>
      <c r="H435">
        <v>2039</v>
      </c>
      <c r="I435">
        <v>12.6945</v>
      </c>
      <c r="J435">
        <v>2.2347000000000001</v>
      </c>
      <c r="K435" t="s">
        <v>10</v>
      </c>
      <c r="L435" t="s">
        <v>12</v>
      </c>
      <c r="M435" t="s">
        <v>10</v>
      </c>
    </row>
    <row r="436" spans="1:13" x14ac:dyDescent="0.25">
      <c r="A436" t="s">
        <v>128</v>
      </c>
      <c r="B436" t="s">
        <v>22</v>
      </c>
      <c r="C436" t="s">
        <v>27</v>
      </c>
      <c r="D436">
        <v>127.6156</v>
      </c>
      <c r="E436">
        <v>12.8466</v>
      </c>
      <c r="H436">
        <v>2039</v>
      </c>
      <c r="I436">
        <v>2.9601000000000002</v>
      </c>
      <c r="J436">
        <v>12.8466</v>
      </c>
      <c r="K436" t="s">
        <v>10</v>
      </c>
      <c r="L436" t="s">
        <v>12</v>
      </c>
      <c r="M436" t="s">
        <v>10</v>
      </c>
    </row>
    <row r="437" spans="1:13" x14ac:dyDescent="0.25">
      <c r="A437" t="s">
        <v>128</v>
      </c>
      <c r="B437" t="s">
        <v>14</v>
      </c>
      <c r="C437" t="s">
        <v>13</v>
      </c>
      <c r="D437">
        <v>12.8466</v>
      </c>
      <c r="E437">
        <v>129.52269999999999</v>
      </c>
      <c r="H437">
        <v>2039</v>
      </c>
      <c r="I437">
        <v>12.8466</v>
      </c>
      <c r="J437">
        <v>4.8672000000000004</v>
      </c>
      <c r="K437" t="s">
        <v>12</v>
      </c>
      <c r="L437" t="s">
        <v>12</v>
      </c>
      <c r="M437" t="s">
        <v>10</v>
      </c>
    </row>
    <row r="438" spans="1:13" x14ac:dyDescent="0.25">
      <c r="A438" t="s">
        <v>128</v>
      </c>
      <c r="B438" t="s">
        <v>14</v>
      </c>
      <c r="C438" t="s">
        <v>18</v>
      </c>
      <c r="D438">
        <v>12.6945</v>
      </c>
      <c r="E438">
        <v>126.89019999999999</v>
      </c>
      <c r="H438">
        <v>2039</v>
      </c>
      <c r="I438">
        <v>12.6945</v>
      </c>
      <c r="J438">
        <v>2.2347000000000001</v>
      </c>
      <c r="K438" t="s">
        <v>10</v>
      </c>
      <c r="L438" t="s">
        <v>12</v>
      </c>
      <c r="M438" t="s">
        <v>10</v>
      </c>
    </row>
    <row r="439" spans="1:13" x14ac:dyDescent="0.25">
      <c r="A439" t="s">
        <v>128</v>
      </c>
      <c r="B439" t="s">
        <v>15</v>
      </c>
      <c r="C439" t="s">
        <v>23</v>
      </c>
      <c r="D439">
        <v>12.6945</v>
      </c>
      <c r="E439">
        <v>127.3582</v>
      </c>
      <c r="H439">
        <v>2039</v>
      </c>
      <c r="I439">
        <v>12.6945</v>
      </c>
      <c r="J439">
        <v>2.7027000000000001</v>
      </c>
      <c r="K439" t="s">
        <v>12</v>
      </c>
      <c r="L439" t="s">
        <v>12</v>
      </c>
      <c r="M439" t="s">
        <v>10</v>
      </c>
    </row>
    <row r="440" spans="1:13" x14ac:dyDescent="0.25">
      <c r="A440" t="s">
        <v>128</v>
      </c>
      <c r="B440" t="s">
        <v>129</v>
      </c>
      <c r="C440" t="s">
        <v>20</v>
      </c>
      <c r="D440">
        <v>2.9601000000000002</v>
      </c>
      <c r="E440">
        <v>126.89019999999999</v>
      </c>
      <c r="H440">
        <v>2039</v>
      </c>
      <c r="I440">
        <v>2.9601000000000002</v>
      </c>
      <c r="J440">
        <v>2.2347000000000001</v>
      </c>
      <c r="K440" t="s">
        <v>12</v>
      </c>
      <c r="L440" t="s">
        <v>12</v>
      </c>
      <c r="M440" t="s">
        <v>10</v>
      </c>
    </row>
    <row r="441" spans="1:13" x14ac:dyDescent="0.25">
      <c r="A441" t="s">
        <v>128</v>
      </c>
      <c r="B441" t="s">
        <v>129</v>
      </c>
      <c r="C441" t="s">
        <v>26</v>
      </c>
      <c r="D441">
        <v>12.8466</v>
      </c>
      <c r="E441">
        <v>132.7987</v>
      </c>
      <c r="H441">
        <v>2039</v>
      </c>
      <c r="I441">
        <v>12.8466</v>
      </c>
      <c r="J441">
        <v>8.1432000000000002</v>
      </c>
      <c r="K441" t="s">
        <v>12</v>
      </c>
      <c r="L441" t="s">
        <v>12</v>
      </c>
      <c r="M441" t="s">
        <v>10</v>
      </c>
    </row>
    <row r="442" spans="1:13" x14ac:dyDescent="0.25">
      <c r="A442" t="s">
        <v>128</v>
      </c>
      <c r="B442" t="s">
        <v>16</v>
      </c>
      <c r="C442" t="s">
        <v>14</v>
      </c>
      <c r="D442">
        <v>127.0189</v>
      </c>
      <c r="E442">
        <v>12.6945</v>
      </c>
      <c r="H442">
        <v>2039</v>
      </c>
      <c r="I442">
        <v>2.3633999999999999</v>
      </c>
      <c r="J442">
        <v>12.6945</v>
      </c>
      <c r="K442" t="s">
        <v>10</v>
      </c>
      <c r="L442" t="s">
        <v>12</v>
      </c>
      <c r="M442" t="s">
        <v>10</v>
      </c>
    </row>
    <row r="443" spans="1:13" x14ac:dyDescent="0.25">
      <c r="A443" t="s">
        <v>128</v>
      </c>
      <c r="B443" t="s">
        <v>18</v>
      </c>
      <c r="C443" t="s">
        <v>9</v>
      </c>
      <c r="D443">
        <v>126.89019999999999</v>
      </c>
      <c r="E443">
        <v>3.8843999999999999</v>
      </c>
      <c r="H443">
        <v>2039</v>
      </c>
      <c r="I443">
        <v>2.2347000000000001</v>
      </c>
      <c r="J443">
        <v>3.8843999999999999</v>
      </c>
      <c r="K443" t="s">
        <v>12</v>
      </c>
      <c r="L443" t="s">
        <v>12</v>
      </c>
      <c r="M443" t="s">
        <v>10</v>
      </c>
    </row>
    <row r="444" spans="1:13" x14ac:dyDescent="0.25">
      <c r="A444" t="s">
        <v>128</v>
      </c>
      <c r="B444" t="s">
        <v>8</v>
      </c>
      <c r="C444" t="s">
        <v>9</v>
      </c>
      <c r="D444">
        <v>142.82769999999999</v>
      </c>
      <c r="E444">
        <v>3.8843999999999999</v>
      </c>
      <c r="H444">
        <v>2040</v>
      </c>
      <c r="I444">
        <v>4.6215000000000002</v>
      </c>
      <c r="J444">
        <v>3.8843999999999999</v>
      </c>
      <c r="K444" t="s">
        <v>10</v>
      </c>
      <c r="L444" t="s">
        <v>12</v>
      </c>
      <c r="M444" t="s">
        <v>10</v>
      </c>
    </row>
    <row r="445" spans="1:13" x14ac:dyDescent="0.25">
      <c r="A445" t="s">
        <v>128</v>
      </c>
      <c r="B445" t="s">
        <v>8</v>
      </c>
      <c r="C445" t="s">
        <v>14</v>
      </c>
      <c r="D445">
        <v>142.82769999999999</v>
      </c>
      <c r="E445">
        <v>12.6945</v>
      </c>
      <c r="H445">
        <v>2040</v>
      </c>
      <c r="I445">
        <v>4.6215000000000002</v>
      </c>
      <c r="J445">
        <v>12.6945</v>
      </c>
      <c r="K445" t="s">
        <v>10</v>
      </c>
      <c r="L445" t="s">
        <v>12</v>
      </c>
      <c r="M445" t="s">
        <v>10</v>
      </c>
    </row>
    <row r="446" spans="1:13" x14ac:dyDescent="0.25">
      <c r="A446" t="s">
        <v>128</v>
      </c>
      <c r="B446" t="s">
        <v>8</v>
      </c>
      <c r="C446" t="s">
        <v>15</v>
      </c>
      <c r="D446">
        <v>142.82769999999999</v>
      </c>
      <c r="E446">
        <v>12.6945</v>
      </c>
      <c r="H446">
        <v>2040</v>
      </c>
      <c r="I446">
        <v>4.6215000000000002</v>
      </c>
      <c r="J446">
        <v>12.6945</v>
      </c>
      <c r="K446" t="s">
        <v>10</v>
      </c>
      <c r="L446" t="s">
        <v>12</v>
      </c>
      <c r="M446" t="s">
        <v>10</v>
      </c>
    </row>
    <row r="447" spans="1:13" x14ac:dyDescent="0.25">
      <c r="A447" t="s">
        <v>128</v>
      </c>
      <c r="B447" t="s">
        <v>23</v>
      </c>
      <c r="C447" t="s">
        <v>9</v>
      </c>
      <c r="D447">
        <v>140.90889999999999</v>
      </c>
      <c r="E447">
        <v>3.8843999999999999</v>
      </c>
      <c r="H447">
        <v>2040</v>
      </c>
      <c r="I447">
        <v>2.7027000000000001</v>
      </c>
      <c r="J447">
        <v>3.8843999999999999</v>
      </c>
      <c r="K447" t="s">
        <v>12</v>
      </c>
      <c r="L447" t="s">
        <v>12</v>
      </c>
      <c r="M447" t="s">
        <v>10</v>
      </c>
    </row>
    <row r="448" spans="1:13" x14ac:dyDescent="0.25">
      <c r="A448" t="s">
        <v>128</v>
      </c>
      <c r="B448" t="s">
        <v>9</v>
      </c>
      <c r="C448" t="s">
        <v>16</v>
      </c>
      <c r="D448">
        <v>3.8843999999999999</v>
      </c>
      <c r="E448">
        <v>142.82769999999999</v>
      </c>
      <c r="H448">
        <v>2040</v>
      </c>
      <c r="I448">
        <v>3.8843999999999999</v>
      </c>
      <c r="J448">
        <v>4.6215000000000002</v>
      </c>
      <c r="K448" t="s">
        <v>10</v>
      </c>
      <c r="L448" t="s">
        <v>12</v>
      </c>
      <c r="M448" t="s">
        <v>10</v>
      </c>
    </row>
    <row r="449" spans="1:13" x14ac:dyDescent="0.25">
      <c r="A449" t="s">
        <v>128</v>
      </c>
      <c r="B449" t="s">
        <v>24</v>
      </c>
      <c r="C449" t="s">
        <v>20</v>
      </c>
      <c r="D449">
        <v>6.8327999999999998</v>
      </c>
      <c r="E449">
        <v>140.4409</v>
      </c>
      <c r="H449">
        <v>2040</v>
      </c>
      <c r="I449">
        <v>6.8327999999999998</v>
      </c>
      <c r="J449">
        <v>2.2347000000000001</v>
      </c>
      <c r="K449" t="s">
        <v>12</v>
      </c>
      <c r="L449" t="s">
        <v>12</v>
      </c>
      <c r="M449" t="s">
        <v>10</v>
      </c>
    </row>
    <row r="450" spans="1:13" x14ac:dyDescent="0.25">
      <c r="A450" t="s">
        <v>128</v>
      </c>
      <c r="B450" t="s">
        <v>25</v>
      </c>
      <c r="C450" t="s">
        <v>20</v>
      </c>
      <c r="D450">
        <v>2.9601000000000002</v>
      </c>
      <c r="E450">
        <v>140.4409</v>
      </c>
      <c r="H450">
        <v>2040</v>
      </c>
      <c r="I450">
        <v>2.9601000000000002</v>
      </c>
      <c r="J450">
        <v>2.2347000000000001</v>
      </c>
      <c r="K450" t="s">
        <v>12</v>
      </c>
      <c r="L450" t="s">
        <v>12</v>
      </c>
      <c r="M450" t="s">
        <v>10</v>
      </c>
    </row>
    <row r="451" spans="1:13" x14ac:dyDescent="0.25">
      <c r="A451" t="s">
        <v>128</v>
      </c>
      <c r="B451" t="s">
        <v>25</v>
      </c>
      <c r="C451" t="s">
        <v>26</v>
      </c>
      <c r="D451">
        <v>12.8466</v>
      </c>
      <c r="E451">
        <v>146.3494</v>
      </c>
      <c r="H451">
        <v>2040</v>
      </c>
      <c r="I451">
        <v>12.8466</v>
      </c>
      <c r="J451">
        <v>8.1432000000000002</v>
      </c>
      <c r="K451" t="s">
        <v>10</v>
      </c>
      <c r="L451" t="s">
        <v>12</v>
      </c>
      <c r="M451" t="s">
        <v>10</v>
      </c>
    </row>
    <row r="452" spans="1:13" x14ac:dyDescent="0.25">
      <c r="A452" t="s">
        <v>128</v>
      </c>
      <c r="B452" t="s">
        <v>26</v>
      </c>
      <c r="C452" t="s">
        <v>27</v>
      </c>
      <c r="D452">
        <v>146.3494</v>
      </c>
      <c r="E452">
        <v>12.6945</v>
      </c>
      <c r="H452">
        <v>2040</v>
      </c>
      <c r="I452">
        <v>8.1432000000000002</v>
      </c>
      <c r="J452">
        <v>12.6945</v>
      </c>
      <c r="K452" t="s">
        <v>12</v>
      </c>
      <c r="L452" t="s">
        <v>12</v>
      </c>
      <c r="M452" t="s">
        <v>10</v>
      </c>
    </row>
    <row r="453" spans="1:13" x14ac:dyDescent="0.25">
      <c r="A453" t="s">
        <v>128</v>
      </c>
      <c r="B453" t="s">
        <v>26</v>
      </c>
      <c r="C453" t="s">
        <v>14</v>
      </c>
      <c r="D453">
        <v>146.3494</v>
      </c>
      <c r="E453">
        <v>12.6945</v>
      </c>
      <c r="H453">
        <v>2040</v>
      </c>
      <c r="I453">
        <v>8.1432000000000002</v>
      </c>
      <c r="J453">
        <v>12.6945</v>
      </c>
      <c r="K453" t="s">
        <v>10</v>
      </c>
      <c r="L453" t="s">
        <v>12</v>
      </c>
      <c r="M453" t="s">
        <v>10</v>
      </c>
    </row>
    <row r="454" spans="1:13" x14ac:dyDescent="0.25">
      <c r="A454" t="s">
        <v>128</v>
      </c>
      <c r="B454" t="s">
        <v>11</v>
      </c>
      <c r="C454" t="s">
        <v>24</v>
      </c>
      <c r="D454">
        <v>141.8098</v>
      </c>
      <c r="E454">
        <v>6.8327999999999998</v>
      </c>
      <c r="H454">
        <v>2040</v>
      </c>
      <c r="I454">
        <v>3.6036000000000001</v>
      </c>
      <c r="J454">
        <v>6.8327999999999998</v>
      </c>
      <c r="K454" t="s">
        <v>12</v>
      </c>
      <c r="L454" t="s">
        <v>12</v>
      </c>
      <c r="M454" t="s">
        <v>10</v>
      </c>
    </row>
    <row r="455" spans="1:13" x14ac:dyDescent="0.25">
      <c r="A455" t="s">
        <v>128</v>
      </c>
      <c r="B455" t="s">
        <v>30</v>
      </c>
      <c r="C455" t="s">
        <v>27</v>
      </c>
      <c r="D455">
        <v>141.8098</v>
      </c>
      <c r="E455">
        <v>12.6945</v>
      </c>
      <c r="H455">
        <v>2040</v>
      </c>
      <c r="I455">
        <v>3.6036000000000001</v>
      </c>
      <c r="J455">
        <v>12.6945</v>
      </c>
      <c r="K455" t="s">
        <v>10</v>
      </c>
      <c r="L455" t="s">
        <v>12</v>
      </c>
      <c r="M455" t="s">
        <v>10</v>
      </c>
    </row>
    <row r="456" spans="1:13" x14ac:dyDescent="0.25">
      <c r="A456" t="s">
        <v>128</v>
      </c>
      <c r="B456" t="s">
        <v>27</v>
      </c>
      <c r="C456" t="s">
        <v>20</v>
      </c>
      <c r="D456">
        <v>12.6945</v>
      </c>
      <c r="E456">
        <v>140.4409</v>
      </c>
      <c r="H456">
        <v>2040</v>
      </c>
      <c r="I456">
        <v>12.6945</v>
      </c>
      <c r="J456">
        <v>2.2347000000000001</v>
      </c>
      <c r="K456" t="s">
        <v>10</v>
      </c>
      <c r="L456" t="s">
        <v>12</v>
      </c>
      <c r="M456" t="s">
        <v>10</v>
      </c>
    </row>
    <row r="457" spans="1:13" x14ac:dyDescent="0.25">
      <c r="A457" t="s">
        <v>128</v>
      </c>
      <c r="B457" t="s">
        <v>22</v>
      </c>
      <c r="C457" t="s">
        <v>27</v>
      </c>
      <c r="D457">
        <v>141.16630000000001</v>
      </c>
      <c r="E457">
        <v>12.8466</v>
      </c>
      <c r="H457">
        <v>2040</v>
      </c>
      <c r="I457">
        <v>2.9601000000000002</v>
      </c>
      <c r="J457">
        <v>12.8466</v>
      </c>
      <c r="K457" t="s">
        <v>10</v>
      </c>
      <c r="L457" t="s">
        <v>12</v>
      </c>
      <c r="M457" t="s">
        <v>10</v>
      </c>
    </row>
    <row r="458" spans="1:13" x14ac:dyDescent="0.25">
      <c r="A458" t="s">
        <v>128</v>
      </c>
      <c r="B458" t="s">
        <v>14</v>
      </c>
      <c r="C458" t="s">
        <v>13</v>
      </c>
      <c r="D458">
        <v>12.8466</v>
      </c>
      <c r="E458">
        <v>143.07339999999999</v>
      </c>
      <c r="H458">
        <v>2040</v>
      </c>
      <c r="I458">
        <v>12.8466</v>
      </c>
      <c r="J458">
        <v>4.8672000000000004</v>
      </c>
      <c r="K458" t="s">
        <v>12</v>
      </c>
      <c r="L458" t="s">
        <v>12</v>
      </c>
      <c r="M458" t="s">
        <v>10</v>
      </c>
    </row>
    <row r="459" spans="1:13" x14ac:dyDescent="0.25">
      <c r="A459" t="s">
        <v>128</v>
      </c>
      <c r="B459" t="s">
        <v>14</v>
      </c>
      <c r="C459" t="s">
        <v>18</v>
      </c>
      <c r="D459">
        <v>12.6945</v>
      </c>
      <c r="E459">
        <v>140.4409</v>
      </c>
      <c r="H459">
        <v>2040</v>
      </c>
      <c r="I459">
        <v>12.6945</v>
      </c>
      <c r="J459">
        <v>2.2347000000000001</v>
      </c>
      <c r="K459" t="s">
        <v>10</v>
      </c>
      <c r="L459" t="s">
        <v>12</v>
      </c>
      <c r="M459" t="s">
        <v>10</v>
      </c>
    </row>
    <row r="460" spans="1:13" x14ac:dyDescent="0.25">
      <c r="A460" t="s">
        <v>128</v>
      </c>
      <c r="B460" t="s">
        <v>15</v>
      </c>
      <c r="C460" t="s">
        <v>23</v>
      </c>
      <c r="D460">
        <v>12.6945</v>
      </c>
      <c r="E460">
        <v>140.90889999999999</v>
      </c>
      <c r="H460">
        <v>2040</v>
      </c>
      <c r="I460">
        <v>12.6945</v>
      </c>
      <c r="J460">
        <v>2.7027000000000001</v>
      </c>
      <c r="K460" t="s">
        <v>12</v>
      </c>
      <c r="L460" t="s">
        <v>12</v>
      </c>
      <c r="M460" t="s">
        <v>10</v>
      </c>
    </row>
    <row r="461" spans="1:13" x14ac:dyDescent="0.25">
      <c r="A461" t="s">
        <v>128</v>
      </c>
      <c r="B461" t="s">
        <v>129</v>
      </c>
      <c r="C461" t="s">
        <v>20</v>
      </c>
      <c r="D461">
        <v>2.9601000000000002</v>
      </c>
      <c r="E461">
        <v>140.4409</v>
      </c>
      <c r="H461">
        <v>2040</v>
      </c>
      <c r="I461">
        <v>2.9601000000000002</v>
      </c>
      <c r="J461">
        <v>2.2347000000000001</v>
      </c>
      <c r="K461" t="s">
        <v>12</v>
      </c>
      <c r="L461" t="s">
        <v>12</v>
      </c>
      <c r="M461" t="s">
        <v>10</v>
      </c>
    </row>
    <row r="462" spans="1:13" x14ac:dyDescent="0.25">
      <c r="A462" t="s">
        <v>128</v>
      </c>
      <c r="B462" t="s">
        <v>129</v>
      </c>
      <c r="C462" t="s">
        <v>26</v>
      </c>
      <c r="D462">
        <v>12.8466</v>
      </c>
      <c r="E462">
        <v>146.3494</v>
      </c>
      <c r="H462">
        <v>2040</v>
      </c>
      <c r="I462">
        <v>12.8466</v>
      </c>
      <c r="J462">
        <v>8.1432000000000002</v>
      </c>
      <c r="K462" t="s">
        <v>12</v>
      </c>
      <c r="L462" t="s">
        <v>12</v>
      </c>
      <c r="M462" t="s">
        <v>10</v>
      </c>
    </row>
    <row r="463" spans="1:13" x14ac:dyDescent="0.25">
      <c r="A463" t="s">
        <v>128</v>
      </c>
      <c r="B463" t="s">
        <v>16</v>
      </c>
      <c r="C463" t="s">
        <v>14</v>
      </c>
      <c r="D463">
        <v>140.56960000000001</v>
      </c>
      <c r="E463">
        <v>12.6945</v>
      </c>
      <c r="H463">
        <v>2040</v>
      </c>
      <c r="I463">
        <v>2.3633999999999999</v>
      </c>
      <c r="J463">
        <v>12.6945</v>
      </c>
      <c r="K463" t="s">
        <v>10</v>
      </c>
      <c r="L463" t="s">
        <v>12</v>
      </c>
      <c r="M463" t="s">
        <v>10</v>
      </c>
    </row>
    <row r="464" spans="1:13" x14ac:dyDescent="0.25">
      <c r="A464" t="s">
        <v>128</v>
      </c>
      <c r="B464" t="s">
        <v>18</v>
      </c>
      <c r="C464" t="s">
        <v>9</v>
      </c>
      <c r="D464">
        <v>140.4409</v>
      </c>
      <c r="E464">
        <v>3.8843999999999999</v>
      </c>
      <c r="H464">
        <v>2040</v>
      </c>
      <c r="I464">
        <v>2.2347000000000001</v>
      </c>
      <c r="J464">
        <v>3.8843999999999999</v>
      </c>
      <c r="K464" t="s">
        <v>12</v>
      </c>
      <c r="L464" t="s">
        <v>12</v>
      </c>
      <c r="M464" t="s">
        <v>10</v>
      </c>
    </row>
    <row r="465" spans="1:13" x14ac:dyDescent="0.25">
      <c r="A465" t="s">
        <v>128</v>
      </c>
      <c r="B465" t="s">
        <v>8</v>
      </c>
      <c r="C465" t="s">
        <v>9</v>
      </c>
      <c r="D465">
        <v>157.89680000000001</v>
      </c>
      <c r="E465">
        <v>3.8843999999999999</v>
      </c>
      <c r="H465">
        <v>2041</v>
      </c>
      <c r="I465">
        <v>4.6215000000000002</v>
      </c>
      <c r="J465">
        <v>3.8843999999999999</v>
      </c>
      <c r="K465" t="s">
        <v>10</v>
      </c>
      <c r="L465" t="s">
        <v>12</v>
      </c>
      <c r="M465" t="s">
        <v>10</v>
      </c>
    </row>
    <row r="466" spans="1:13" x14ac:dyDescent="0.25">
      <c r="A466" t="s">
        <v>128</v>
      </c>
      <c r="B466" t="s">
        <v>8</v>
      </c>
      <c r="C466" t="s">
        <v>14</v>
      </c>
      <c r="D466">
        <v>157.89680000000001</v>
      </c>
      <c r="E466">
        <v>12.6945</v>
      </c>
      <c r="H466">
        <v>2041</v>
      </c>
      <c r="I466">
        <v>4.6215000000000002</v>
      </c>
      <c r="J466">
        <v>12.6945</v>
      </c>
      <c r="K466" t="s">
        <v>10</v>
      </c>
      <c r="L466" t="s">
        <v>12</v>
      </c>
      <c r="M466" t="s">
        <v>10</v>
      </c>
    </row>
    <row r="467" spans="1:13" x14ac:dyDescent="0.25">
      <c r="A467" t="s">
        <v>128</v>
      </c>
      <c r="B467" t="s">
        <v>8</v>
      </c>
      <c r="C467" t="s">
        <v>15</v>
      </c>
      <c r="D467">
        <v>157.89680000000001</v>
      </c>
      <c r="E467">
        <v>12.6945</v>
      </c>
      <c r="H467">
        <v>2041</v>
      </c>
      <c r="I467">
        <v>4.6215000000000002</v>
      </c>
      <c r="J467">
        <v>12.6945</v>
      </c>
      <c r="K467" t="s">
        <v>10</v>
      </c>
      <c r="L467" t="s">
        <v>12</v>
      </c>
      <c r="M467" t="s">
        <v>10</v>
      </c>
    </row>
    <row r="468" spans="1:13" x14ac:dyDescent="0.25">
      <c r="A468" t="s">
        <v>128</v>
      </c>
      <c r="B468" t="s">
        <v>23</v>
      </c>
      <c r="C468" t="s">
        <v>9</v>
      </c>
      <c r="D468">
        <v>155.97800000000001</v>
      </c>
      <c r="E468">
        <v>3.8843999999999999</v>
      </c>
      <c r="H468">
        <v>2041</v>
      </c>
      <c r="I468">
        <v>2.7027000000000001</v>
      </c>
      <c r="J468">
        <v>3.8843999999999999</v>
      </c>
      <c r="K468" t="s">
        <v>12</v>
      </c>
      <c r="L468" t="s">
        <v>12</v>
      </c>
      <c r="M468" t="s">
        <v>10</v>
      </c>
    </row>
    <row r="469" spans="1:13" x14ac:dyDescent="0.25">
      <c r="A469" t="s">
        <v>128</v>
      </c>
      <c r="B469" t="s">
        <v>9</v>
      </c>
      <c r="C469" t="s">
        <v>16</v>
      </c>
      <c r="D469">
        <v>3.8843999999999999</v>
      </c>
      <c r="E469">
        <v>157.89680000000001</v>
      </c>
      <c r="H469">
        <v>2041</v>
      </c>
      <c r="I469">
        <v>3.8843999999999999</v>
      </c>
      <c r="J469">
        <v>4.6215000000000002</v>
      </c>
      <c r="K469" t="s">
        <v>10</v>
      </c>
      <c r="L469" t="s">
        <v>12</v>
      </c>
      <c r="M469" t="s">
        <v>10</v>
      </c>
    </row>
    <row r="470" spans="1:13" x14ac:dyDescent="0.25">
      <c r="A470" t="s">
        <v>128</v>
      </c>
      <c r="B470" t="s">
        <v>24</v>
      </c>
      <c r="C470" t="s">
        <v>20</v>
      </c>
      <c r="D470">
        <v>6.8327999999999998</v>
      </c>
      <c r="E470">
        <v>155.51</v>
      </c>
      <c r="H470">
        <v>2041</v>
      </c>
      <c r="I470">
        <v>6.8327999999999998</v>
      </c>
      <c r="J470">
        <v>2.2347000000000001</v>
      </c>
      <c r="K470" t="s">
        <v>12</v>
      </c>
      <c r="L470" t="s">
        <v>12</v>
      </c>
      <c r="M470" t="s">
        <v>10</v>
      </c>
    </row>
    <row r="471" spans="1:13" x14ac:dyDescent="0.25">
      <c r="A471" t="s">
        <v>128</v>
      </c>
      <c r="B471" t="s">
        <v>25</v>
      </c>
      <c r="C471" t="s">
        <v>20</v>
      </c>
      <c r="D471">
        <v>2.9601000000000002</v>
      </c>
      <c r="E471">
        <v>155.51</v>
      </c>
      <c r="H471">
        <v>2041</v>
      </c>
      <c r="I471">
        <v>2.9601000000000002</v>
      </c>
      <c r="J471">
        <v>2.2347000000000001</v>
      </c>
      <c r="K471" t="s">
        <v>12</v>
      </c>
      <c r="L471" t="s">
        <v>12</v>
      </c>
      <c r="M471" t="s">
        <v>10</v>
      </c>
    </row>
    <row r="472" spans="1:13" x14ac:dyDescent="0.25">
      <c r="A472" t="s">
        <v>128</v>
      </c>
      <c r="B472" t="s">
        <v>25</v>
      </c>
      <c r="C472" t="s">
        <v>26</v>
      </c>
      <c r="D472">
        <v>12.8466</v>
      </c>
      <c r="E472">
        <v>161.41849999999999</v>
      </c>
      <c r="H472">
        <v>2041</v>
      </c>
      <c r="I472">
        <v>12.8466</v>
      </c>
      <c r="J472">
        <v>8.1432000000000002</v>
      </c>
      <c r="K472" t="s">
        <v>10</v>
      </c>
      <c r="L472" t="s">
        <v>12</v>
      </c>
      <c r="M472" t="s">
        <v>10</v>
      </c>
    </row>
    <row r="473" spans="1:13" x14ac:dyDescent="0.25">
      <c r="A473" t="s">
        <v>128</v>
      </c>
      <c r="B473" t="s">
        <v>26</v>
      </c>
      <c r="C473" t="s">
        <v>27</v>
      </c>
      <c r="D473">
        <v>161.41849999999999</v>
      </c>
      <c r="E473">
        <v>12.6945</v>
      </c>
      <c r="H473">
        <v>2041</v>
      </c>
      <c r="I473">
        <v>8.1432000000000002</v>
      </c>
      <c r="J473">
        <v>12.6945</v>
      </c>
      <c r="K473" t="s">
        <v>12</v>
      </c>
      <c r="L473" t="s">
        <v>12</v>
      </c>
      <c r="M473" t="s">
        <v>10</v>
      </c>
    </row>
    <row r="474" spans="1:13" x14ac:dyDescent="0.25">
      <c r="A474" t="s">
        <v>128</v>
      </c>
      <c r="B474" t="s">
        <v>26</v>
      </c>
      <c r="C474" t="s">
        <v>14</v>
      </c>
      <c r="D474">
        <v>161.41849999999999</v>
      </c>
      <c r="E474">
        <v>12.6945</v>
      </c>
      <c r="H474">
        <v>2041</v>
      </c>
      <c r="I474">
        <v>8.1432000000000002</v>
      </c>
      <c r="J474">
        <v>12.6945</v>
      </c>
      <c r="K474" t="s">
        <v>10</v>
      </c>
      <c r="L474" t="s">
        <v>12</v>
      </c>
      <c r="M474" t="s">
        <v>10</v>
      </c>
    </row>
    <row r="475" spans="1:13" x14ac:dyDescent="0.25">
      <c r="A475" t="s">
        <v>128</v>
      </c>
      <c r="B475" t="s">
        <v>11</v>
      </c>
      <c r="C475" t="s">
        <v>24</v>
      </c>
      <c r="D475">
        <v>156.87889999999999</v>
      </c>
      <c r="E475">
        <v>6.8327999999999998</v>
      </c>
      <c r="H475">
        <v>2041</v>
      </c>
      <c r="I475">
        <v>3.6036000000000001</v>
      </c>
      <c r="J475">
        <v>6.8327999999999998</v>
      </c>
      <c r="K475" t="s">
        <v>12</v>
      </c>
      <c r="L475" t="s">
        <v>12</v>
      </c>
      <c r="M475" t="s">
        <v>10</v>
      </c>
    </row>
    <row r="476" spans="1:13" x14ac:dyDescent="0.25">
      <c r="A476" t="s">
        <v>128</v>
      </c>
      <c r="B476" t="s">
        <v>30</v>
      </c>
      <c r="C476" t="s">
        <v>27</v>
      </c>
      <c r="D476">
        <v>156.87889999999999</v>
      </c>
      <c r="E476">
        <v>12.6945</v>
      </c>
      <c r="H476">
        <v>2041</v>
      </c>
      <c r="I476">
        <v>3.6036000000000001</v>
      </c>
      <c r="J476">
        <v>12.6945</v>
      </c>
      <c r="K476" t="s">
        <v>10</v>
      </c>
      <c r="L476" t="s">
        <v>12</v>
      </c>
      <c r="M476" t="s">
        <v>10</v>
      </c>
    </row>
    <row r="477" spans="1:13" x14ac:dyDescent="0.25">
      <c r="A477" t="s">
        <v>128</v>
      </c>
      <c r="B477" t="s">
        <v>27</v>
      </c>
      <c r="C477" t="s">
        <v>20</v>
      </c>
      <c r="D477">
        <v>12.6945</v>
      </c>
      <c r="E477">
        <v>155.51</v>
      </c>
      <c r="H477">
        <v>2041</v>
      </c>
      <c r="I477">
        <v>12.6945</v>
      </c>
      <c r="J477">
        <v>2.2347000000000001</v>
      </c>
      <c r="K477" t="s">
        <v>10</v>
      </c>
      <c r="L477" t="s">
        <v>12</v>
      </c>
      <c r="M477" t="s">
        <v>10</v>
      </c>
    </row>
    <row r="478" spans="1:13" x14ac:dyDescent="0.25">
      <c r="A478" t="s">
        <v>128</v>
      </c>
      <c r="B478" t="s">
        <v>22</v>
      </c>
      <c r="C478" t="s">
        <v>27</v>
      </c>
      <c r="D478">
        <v>156.2354</v>
      </c>
      <c r="E478">
        <v>12.8466</v>
      </c>
      <c r="H478">
        <v>2041</v>
      </c>
      <c r="I478">
        <v>2.9601000000000002</v>
      </c>
      <c r="J478">
        <v>12.8466</v>
      </c>
      <c r="K478" t="s">
        <v>10</v>
      </c>
      <c r="L478" t="s">
        <v>12</v>
      </c>
      <c r="M478" t="s">
        <v>10</v>
      </c>
    </row>
    <row r="479" spans="1:13" x14ac:dyDescent="0.25">
      <c r="A479" t="s">
        <v>128</v>
      </c>
      <c r="B479" t="s">
        <v>14</v>
      </c>
      <c r="C479" t="s">
        <v>13</v>
      </c>
      <c r="D479">
        <v>12.8466</v>
      </c>
      <c r="E479">
        <v>158.14250000000001</v>
      </c>
      <c r="H479">
        <v>2041</v>
      </c>
      <c r="I479">
        <v>12.8466</v>
      </c>
      <c r="J479">
        <v>4.8672000000000004</v>
      </c>
      <c r="K479" t="s">
        <v>12</v>
      </c>
      <c r="L479" t="s">
        <v>12</v>
      </c>
      <c r="M479" t="s">
        <v>10</v>
      </c>
    </row>
    <row r="480" spans="1:13" x14ac:dyDescent="0.25">
      <c r="A480" t="s">
        <v>128</v>
      </c>
      <c r="B480" t="s">
        <v>14</v>
      </c>
      <c r="C480" t="s">
        <v>18</v>
      </c>
      <c r="D480">
        <v>12.6945</v>
      </c>
      <c r="E480">
        <v>155.51</v>
      </c>
      <c r="H480">
        <v>2041</v>
      </c>
      <c r="I480">
        <v>12.6945</v>
      </c>
      <c r="J480">
        <v>2.2347000000000001</v>
      </c>
      <c r="K480" t="s">
        <v>10</v>
      </c>
      <c r="L480" t="s">
        <v>12</v>
      </c>
      <c r="M480" t="s">
        <v>10</v>
      </c>
    </row>
    <row r="481" spans="1:13" x14ac:dyDescent="0.25">
      <c r="A481" t="s">
        <v>128</v>
      </c>
      <c r="B481" t="s">
        <v>15</v>
      </c>
      <c r="C481" t="s">
        <v>23</v>
      </c>
      <c r="D481">
        <v>12.6945</v>
      </c>
      <c r="E481">
        <v>155.97800000000001</v>
      </c>
      <c r="H481">
        <v>2041</v>
      </c>
      <c r="I481">
        <v>12.6945</v>
      </c>
      <c r="J481">
        <v>2.7027000000000001</v>
      </c>
      <c r="K481" t="s">
        <v>12</v>
      </c>
      <c r="L481" t="s">
        <v>12</v>
      </c>
      <c r="M481" t="s">
        <v>10</v>
      </c>
    </row>
    <row r="482" spans="1:13" x14ac:dyDescent="0.25">
      <c r="A482" t="s">
        <v>128</v>
      </c>
      <c r="B482" t="s">
        <v>129</v>
      </c>
      <c r="C482" t="s">
        <v>20</v>
      </c>
      <c r="D482">
        <v>2.9601000000000002</v>
      </c>
      <c r="E482">
        <v>155.51</v>
      </c>
      <c r="H482">
        <v>2041</v>
      </c>
      <c r="I482">
        <v>2.9601000000000002</v>
      </c>
      <c r="J482">
        <v>2.2347000000000001</v>
      </c>
      <c r="K482" t="s">
        <v>12</v>
      </c>
      <c r="L482" t="s">
        <v>12</v>
      </c>
      <c r="M482" t="s">
        <v>10</v>
      </c>
    </row>
    <row r="483" spans="1:13" x14ac:dyDescent="0.25">
      <c r="A483" t="s">
        <v>128</v>
      </c>
      <c r="B483" t="s">
        <v>129</v>
      </c>
      <c r="C483" t="s">
        <v>26</v>
      </c>
      <c r="D483">
        <v>12.8466</v>
      </c>
      <c r="E483">
        <v>161.41849999999999</v>
      </c>
      <c r="H483">
        <v>2041</v>
      </c>
      <c r="I483">
        <v>12.8466</v>
      </c>
      <c r="J483">
        <v>8.1432000000000002</v>
      </c>
      <c r="K483" t="s">
        <v>12</v>
      </c>
      <c r="L483" t="s">
        <v>12</v>
      </c>
      <c r="M483" t="s">
        <v>10</v>
      </c>
    </row>
    <row r="484" spans="1:13" x14ac:dyDescent="0.25">
      <c r="A484" t="s">
        <v>128</v>
      </c>
      <c r="B484" t="s">
        <v>16</v>
      </c>
      <c r="C484" t="s">
        <v>14</v>
      </c>
      <c r="D484">
        <v>155.6387</v>
      </c>
      <c r="E484">
        <v>12.6945</v>
      </c>
      <c r="H484">
        <v>2041</v>
      </c>
      <c r="I484">
        <v>2.3633999999999999</v>
      </c>
      <c r="J484">
        <v>12.6945</v>
      </c>
      <c r="K484" t="s">
        <v>10</v>
      </c>
      <c r="L484" t="s">
        <v>12</v>
      </c>
      <c r="M484" t="s">
        <v>10</v>
      </c>
    </row>
    <row r="485" spans="1:13" x14ac:dyDescent="0.25">
      <c r="A485" t="s">
        <v>128</v>
      </c>
      <c r="B485" t="s">
        <v>18</v>
      </c>
      <c r="C485" t="s">
        <v>9</v>
      </c>
      <c r="D485">
        <v>155.51</v>
      </c>
      <c r="E485">
        <v>3.8843999999999999</v>
      </c>
      <c r="H485">
        <v>2041</v>
      </c>
      <c r="I485">
        <v>2.2347000000000001</v>
      </c>
      <c r="J485">
        <v>3.8843999999999999</v>
      </c>
      <c r="K485" t="s">
        <v>12</v>
      </c>
      <c r="L485" t="s">
        <v>12</v>
      </c>
      <c r="M485" t="s">
        <v>10</v>
      </c>
    </row>
    <row r="486" spans="1:13" x14ac:dyDescent="0.25">
      <c r="A486" t="s">
        <v>128</v>
      </c>
      <c r="B486" t="s">
        <v>8</v>
      </c>
      <c r="C486" t="s">
        <v>9</v>
      </c>
      <c r="D486">
        <v>174.63140000000001</v>
      </c>
      <c r="E486">
        <v>3.8843999999999999</v>
      </c>
      <c r="H486">
        <v>2042</v>
      </c>
      <c r="I486">
        <v>4.6215000000000002</v>
      </c>
      <c r="J486">
        <v>3.8843999999999999</v>
      </c>
      <c r="K486" t="s">
        <v>10</v>
      </c>
      <c r="L486" t="s">
        <v>12</v>
      </c>
      <c r="M486" t="s">
        <v>10</v>
      </c>
    </row>
    <row r="487" spans="1:13" x14ac:dyDescent="0.25">
      <c r="A487" t="s">
        <v>128</v>
      </c>
      <c r="B487" t="s">
        <v>8</v>
      </c>
      <c r="C487" t="s">
        <v>14</v>
      </c>
      <c r="D487">
        <v>174.63140000000001</v>
      </c>
      <c r="E487">
        <v>12.6945</v>
      </c>
      <c r="H487">
        <v>2042</v>
      </c>
      <c r="I487">
        <v>4.6215000000000002</v>
      </c>
      <c r="J487">
        <v>12.6945</v>
      </c>
      <c r="K487" t="s">
        <v>10</v>
      </c>
      <c r="L487" t="s">
        <v>12</v>
      </c>
      <c r="M487" t="s">
        <v>10</v>
      </c>
    </row>
    <row r="488" spans="1:13" x14ac:dyDescent="0.25">
      <c r="A488" t="s">
        <v>128</v>
      </c>
      <c r="B488" t="s">
        <v>8</v>
      </c>
      <c r="C488" t="s">
        <v>15</v>
      </c>
      <c r="D488">
        <v>174.63140000000001</v>
      </c>
      <c r="E488">
        <v>12.6945</v>
      </c>
      <c r="H488">
        <v>2042</v>
      </c>
      <c r="I488">
        <v>4.6215000000000002</v>
      </c>
      <c r="J488">
        <v>12.6945</v>
      </c>
      <c r="K488" t="s">
        <v>10</v>
      </c>
      <c r="L488" t="s">
        <v>12</v>
      </c>
      <c r="M488" t="s">
        <v>10</v>
      </c>
    </row>
    <row r="489" spans="1:13" x14ac:dyDescent="0.25">
      <c r="A489" t="s">
        <v>128</v>
      </c>
      <c r="B489" t="s">
        <v>23</v>
      </c>
      <c r="C489" t="s">
        <v>9</v>
      </c>
      <c r="D489">
        <v>172.71260000000001</v>
      </c>
      <c r="E489">
        <v>3.8843999999999999</v>
      </c>
      <c r="H489">
        <v>2042</v>
      </c>
      <c r="I489">
        <v>2.7027000000000001</v>
      </c>
      <c r="J489">
        <v>3.8843999999999999</v>
      </c>
      <c r="K489" t="s">
        <v>12</v>
      </c>
      <c r="L489" t="s">
        <v>12</v>
      </c>
      <c r="M489" t="s">
        <v>10</v>
      </c>
    </row>
    <row r="490" spans="1:13" x14ac:dyDescent="0.25">
      <c r="A490" t="s">
        <v>128</v>
      </c>
      <c r="B490" t="s">
        <v>9</v>
      </c>
      <c r="C490" t="s">
        <v>16</v>
      </c>
      <c r="D490">
        <v>3.8843999999999999</v>
      </c>
      <c r="E490">
        <v>174.63140000000001</v>
      </c>
      <c r="H490">
        <v>2042</v>
      </c>
      <c r="I490">
        <v>3.8843999999999999</v>
      </c>
      <c r="J490">
        <v>4.6215000000000002</v>
      </c>
      <c r="K490" t="s">
        <v>10</v>
      </c>
      <c r="L490" t="s">
        <v>12</v>
      </c>
      <c r="M490" t="s">
        <v>10</v>
      </c>
    </row>
    <row r="491" spans="1:13" x14ac:dyDescent="0.25">
      <c r="A491" t="s">
        <v>128</v>
      </c>
      <c r="B491" t="s">
        <v>24</v>
      </c>
      <c r="C491" t="s">
        <v>20</v>
      </c>
      <c r="D491">
        <v>6.8327999999999998</v>
      </c>
      <c r="E491">
        <v>172.24459999999999</v>
      </c>
      <c r="H491">
        <v>2042</v>
      </c>
      <c r="I491">
        <v>6.8327999999999998</v>
      </c>
      <c r="J491">
        <v>2.2347000000000001</v>
      </c>
      <c r="K491" t="s">
        <v>12</v>
      </c>
      <c r="L491" t="s">
        <v>12</v>
      </c>
      <c r="M491" t="s">
        <v>10</v>
      </c>
    </row>
    <row r="492" spans="1:13" x14ac:dyDescent="0.25">
      <c r="A492" t="s">
        <v>128</v>
      </c>
      <c r="B492" t="s">
        <v>25</v>
      </c>
      <c r="C492" t="s">
        <v>20</v>
      </c>
      <c r="D492">
        <v>2.9601000000000002</v>
      </c>
      <c r="E492">
        <v>172.24459999999999</v>
      </c>
      <c r="H492">
        <v>2042</v>
      </c>
      <c r="I492">
        <v>2.9601000000000002</v>
      </c>
      <c r="J492">
        <v>2.2347000000000001</v>
      </c>
      <c r="K492" t="s">
        <v>12</v>
      </c>
      <c r="L492" t="s">
        <v>12</v>
      </c>
      <c r="M492" t="s">
        <v>10</v>
      </c>
    </row>
    <row r="493" spans="1:13" x14ac:dyDescent="0.25">
      <c r="A493" t="s">
        <v>128</v>
      </c>
      <c r="B493" t="s">
        <v>25</v>
      </c>
      <c r="C493" t="s">
        <v>26</v>
      </c>
      <c r="D493">
        <v>12.8466</v>
      </c>
      <c r="E493">
        <v>178.15309999999999</v>
      </c>
      <c r="H493">
        <v>2042</v>
      </c>
      <c r="I493">
        <v>12.8466</v>
      </c>
      <c r="J493">
        <v>8.1432000000000002</v>
      </c>
      <c r="K493" t="s">
        <v>10</v>
      </c>
      <c r="L493" t="s">
        <v>12</v>
      </c>
      <c r="M493" t="s">
        <v>10</v>
      </c>
    </row>
    <row r="494" spans="1:13" x14ac:dyDescent="0.25">
      <c r="A494" t="s">
        <v>128</v>
      </c>
      <c r="B494" t="s">
        <v>26</v>
      </c>
      <c r="C494" t="s">
        <v>27</v>
      </c>
      <c r="D494">
        <v>178.15309999999999</v>
      </c>
      <c r="E494">
        <v>12.6945</v>
      </c>
      <c r="H494">
        <v>2042</v>
      </c>
      <c r="I494">
        <v>8.1432000000000002</v>
      </c>
      <c r="J494">
        <v>12.6945</v>
      </c>
      <c r="K494" t="s">
        <v>12</v>
      </c>
      <c r="L494" t="s">
        <v>12</v>
      </c>
      <c r="M494" t="s">
        <v>10</v>
      </c>
    </row>
    <row r="495" spans="1:13" x14ac:dyDescent="0.25">
      <c r="A495" t="s">
        <v>128</v>
      </c>
      <c r="B495" t="s">
        <v>26</v>
      </c>
      <c r="C495" t="s">
        <v>14</v>
      </c>
      <c r="D495">
        <v>178.15309999999999</v>
      </c>
      <c r="E495">
        <v>12.6945</v>
      </c>
      <c r="H495">
        <v>2042</v>
      </c>
      <c r="I495">
        <v>8.1432000000000002</v>
      </c>
      <c r="J495">
        <v>12.6945</v>
      </c>
      <c r="K495" t="s">
        <v>10</v>
      </c>
      <c r="L495" t="s">
        <v>12</v>
      </c>
      <c r="M495" t="s">
        <v>10</v>
      </c>
    </row>
    <row r="496" spans="1:13" x14ac:dyDescent="0.25">
      <c r="A496" t="s">
        <v>128</v>
      </c>
      <c r="B496" t="s">
        <v>11</v>
      </c>
      <c r="C496" t="s">
        <v>24</v>
      </c>
      <c r="D496">
        <v>173.61349999999999</v>
      </c>
      <c r="E496">
        <v>6.8327999999999998</v>
      </c>
      <c r="H496">
        <v>2042</v>
      </c>
      <c r="I496">
        <v>3.6036000000000001</v>
      </c>
      <c r="J496">
        <v>6.8327999999999998</v>
      </c>
      <c r="K496" t="s">
        <v>12</v>
      </c>
      <c r="L496" t="s">
        <v>12</v>
      </c>
      <c r="M496" t="s">
        <v>10</v>
      </c>
    </row>
    <row r="497" spans="1:13" x14ac:dyDescent="0.25">
      <c r="A497" t="s">
        <v>128</v>
      </c>
      <c r="B497" t="s">
        <v>30</v>
      </c>
      <c r="C497" t="s">
        <v>27</v>
      </c>
      <c r="D497">
        <v>173.61349999999999</v>
      </c>
      <c r="E497">
        <v>12.6945</v>
      </c>
      <c r="H497">
        <v>2042</v>
      </c>
      <c r="I497">
        <v>3.6036000000000001</v>
      </c>
      <c r="J497">
        <v>12.6945</v>
      </c>
      <c r="K497" t="s">
        <v>10</v>
      </c>
      <c r="L497" t="s">
        <v>12</v>
      </c>
      <c r="M497" t="s">
        <v>10</v>
      </c>
    </row>
    <row r="498" spans="1:13" x14ac:dyDescent="0.25">
      <c r="A498" t="s">
        <v>128</v>
      </c>
      <c r="B498" t="s">
        <v>27</v>
      </c>
      <c r="C498" t="s">
        <v>20</v>
      </c>
      <c r="D498">
        <v>12.6945</v>
      </c>
      <c r="E498">
        <v>172.24459999999999</v>
      </c>
      <c r="H498">
        <v>2042</v>
      </c>
      <c r="I498">
        <v>12.6945</v>
      </c>
      <c r="J498">
        <v>2.2347000000000001</v>
      </c>
      <c r="K498" t="s">
        <v>10</v>
      </c>
      <c r="L498" t="s">
        <v>12</v>
      </c>
      <c r="M498" t="s">
        <v>10</v>
      </c>
    </row>
    <row r="499" spans="1:13" x14ac:dyDescent="0.25">
      <c r="A499" t="s">
        <v>128</v>
      </c>
      <c r="B499" t="s">
        <v>22</v>
      </c>
      <c r="C499" t="s">
        <v>27</v>
      </c>
      <c r="D499">
        <v>172.97</v>
      </c>
      <c r="E499">
        <v>12.8466</v>
      </c>
      <c r="H499">
        <v>2042</v>
      </c>
      <c r="I499">
        <v>2.9601000000000002</v>
      </c>
      <c r="J499">
        <v>12.8466</v>
      </c>
      <c r="K499" t="s">
        <v>10</v>
      </c>
      <c r="L499" t="s">
        <v>12</v>
      </c>
      <c r="M499" t="s">
        <v>10</v>
      </c>
    </row>
    <row r="500" spans="1:13" x14ac:dyDescent="0.25">
      <c r="A500" t="s">
        <v>128</v>
      </c>
      <c r="B500" t="s">
        <v>14</v>
      </c>
      <c r="C500" t="s">
        <v>13</v>
      </c>
      <c r="D500">
        <v>12.8466</v>
      </c>
      <c r="E500">
        <v>174.87710000000001</v>
      </c>
      <c r="H500">
        <v>2042</v>
      </c>
      <c r="I500">
        <v>12.8466</v>
      </c>
      <c r="J500">
        <v>4.8672000000000004</v>
      </c>
      <c r="K500" t="s">
        <v>12</v>
      </c>
      <c r="L500" t="s">
        <v>12</v>
      </c>
      <c r="M500" t="s">
        <v>10</v>
      </c>
    </row>
    <row r="501" spans="1:13" x14ac:dyDescent="0.25">
      <c r="A501" t="s">
        <v>128</v>
      </c>
      <c r="B501" t="s">
        <v>14</v>
      </c>
      <c r="C501" t="s">
        <v>18</v>
      </c>
      <c r="D501">
        <v>12.6945</v>
      </c>
      <c r="E501">
        <v>172.24459999999999</v>
      </c>
      <c r="H501">
        <v>2042</v>
      </c>
      <c r="I501">
        <v>12.6945</v>
      </c>
      <c r="J501">
        <v>2.2347000000000001</v>
      </c>
      <c r="K501" t="s">
        <v>10</v>
      </c>
      <c r="L501" t="s">
        <v>12</v>
      </c>
      <c r="M501" t="s">
        <v>10</v>
      </c>
    </row>
    <row r="502" spans="1:13" x14ac:dyDescent="0.25">
      <c r="A502" t="s">
        <v>128</v>
      </c>
      <c r="B502" t="s">
        <v>15</v>
      </c>
      <c r="C502" t="s">
        <v>23</v>
      </c>
      <c r="D502">
        <v>12.6945</v>
      </c>
      <c r="E502">
        <v>172.71260000000001</v>
      </c>
      <c r="H502">
        <v>2042</v>
      </c>
      <c r="I502">
        <v>12.6945</v>
      </c>
      <c r="J502">
        <v>2.7027000000000001</v>
      </c>
      <c r="K502" t="s">
        <v>12</v>
      </c>
      <c r="L502" t="s">
        <v>12</v>
      </c>
      <c r="M502" t="s">
        <v>10</v>
      </c>
    </row>
    <row r="503" spans="1:13" x14ac:dyDescent="0.25">
      <c r="A503" t="s">
        <v>128</v>
      </c>
      <c r="B503" t="s">
        <v>129</v>
      </c>
      <c r="C503" t="s">
        <v>20</v>
      </c>
      <c r="D503">
        <v>2.9601000000000002</v>
      </c>
      <c r="E503">
        <v>172.24459999999999</v>
      </c>
      <c r="H503">
        <v>2042</v>
      </c>
      <c r="I503">
        <v>2.9601000000000002</v>
      </c>
      <c r="J503">
        <v>2.2347000000000001</v>
      </c>
      <c r="K503" t="s">
        <v>12</v>
      </c>
      <c r="L503" t="s">
        <v>12</v>
      </c>
      <c r="M503" t="s">
        <v>10</v>
      </c>
    </row>
    <row r="504" spans="1:13" x14ac:dyDescent="0.25">
      <c r="A504" t="s">
        <v>128</v>
      </c>
      <c r="B504" t="s">
        <v>129</v>
      </c>
      <c r="C504" t="s">
        <v>26</v>
      </c>
      <c r="D504">
        <v>12.8466</v>
      </c>
      <c r="E504">
        <v>178.15309999999999</v>
      </c>
      <c r="H504">
        <v>2042</v>
      </c>
      <c r="I504">
        <v>12.8466</v>
      </c>
      <c r="J504">
        <v>8.1432000000000002</v>
      </c>
      <c r="K504" t="s">
        <v>12</v>
      </c>
      <c r="L504" t="s">
        <v>12</v>
      </c>
      <c r="M504" t="s">
        <v>10</v>
      </c>
    </row>
    <row r="505" spans="1:13" x14ac:dyDescent="0.25">
      <c r="A505" t="s">
        <v>128</v>
      </c>
      <c r="B505" t="s">
        <v>16</v>
      </c>
      <c r="C505" t="s">
        <v>14</v>
      </c>
      <c r="D505">
        <v>172.3733</v>
      </c>
      <c r="E505">
        <v>12.6945</v>
      </c>
      <c r="H505">
        <v>2042</v>
      </c>
      <c r="I505">
        <v>2.3633999999999999</v>
      </c>
      <c r="J505">
        <v>12.6945</v>
      </c>
      <c r="K505" t="s">
        <v>10</v>
      </c>
      <c r="L505" t="s">
        <v>12</v>
      </c>
      <c r="M505" t="s">
        <v>10</v>
      </c>
    </row>
    <row r="506" spans="1:13" x14ac:dyDescent="0.25">
      <c r="A506" t="s">
        <v>128</v>
      </c>
      <c r="B506" t="s">
        <v>18</v>
      </c>
      <c r="C506" t="s">
        <v>9</v>
      </c>
      <c r="D506">
        <v>172.24459999999999</v>
      </c>
      <c r="E506">
        <v>3.8843999999999999</v>
      </c>
      <c r="H506">
        <v>2042</v>
      </c>
      <c r="I506">
        <v>2.2347000000000001</v>
      </c>
      <c r="J506">
        <v>3.8843999999999999</v>
      </c>
      <c r="K506" t="s">
        <v>12</v>
      </c>
      <c r="L506" t="s">
        <v>12</v>
      </c>
      <c r="M506" t="s">
        <v>10</v>
      </c>
    </row>
    <row r="507" spans="1:13" x14ac:dyDescent="0.25">
      <c r="A507" t="s">
        <v>128</v>
      </c>
      <c r="B507" t="s">
        <v>8</v>
      </c>
      <c r="C507" t="s">
        <v>9</v>
      </c>
      <c r="D507">
        <v>193.20650000000001</v>
      </c>
      <c r="E507">
        <v>3.8843999999999999</v>
      </c>
      <c r="H507">
        <v>2043</v>
      </c>
      <c r="I507">
        <v>4.6215000000000002</v>
      </c>
      <c r="J507">
        <v>3.8843999999999999</v>
      </c>
      <c r="K507" t="s">
        <v>10</v>
      </c>
      <c r="L507" t="s">
        <v>12</v>
      </c>
      <c r="M507" t="s">
        <v>10</v>
      </c>
    </row>
    <row r="508" spans="1:13" x14ac:dyDescent="0.25">
      <c r="A508" t="s">
        <v>128</v>
      </c>
      <c r="B508" t="s">
        <v>8</v>
      </c>
      <c r="C508" t="s">
        <v>14</v>
      </c>
      <c r="D508">
        <v>193.20650000000001</v>
      </c>
      <c r="E508">
        <v>12.6945</v>
      </c>
      <c r="H508">
        <v>2043</v>
      </c>
      <c r="I508">
        <v>4.6215000000000002</v>
      </c>
      <c r="J508">
        <v>12.6945</v>
      </c>
      <c r="K508" t="s">
        <v>10</v>
      </c>
      <c r="L508" t="s">
        <v>12</v>
      </c>
      <c r="M508" t="s">
        <v>10</v>
      </c>
    </row>
    <row r="509" spans="1:13" x14ac:dyDescent="0.25">
      <c r="A509" t="s">
        <v>128</v>
      </c>
      <c r="B509" t="s">
        <v>8</v>
      </c>
      <c r="C509" t="s">
        <v>15</v>
      </c>
      <c r="D509">
        <v>193.20650000000001</v>
      </c>
      <c r="E509">
        <v>12.6945</v>
      </c>
      <c r="H509">
        <v>2043</v>
      </c>
      <c r="I509">
        <v>4.6215000000000002</v>
      </c>
      <c r="J509">
        <v>12.6945</v>
      </c>
      <c r="K509" t="s">
        <v>10</v>
      </c>
      <c r="L509" t="s">
        <v>12</v>
      </c>
      <c r="M509" t="s">
        <v>10</v>
      </c>
    </row>
    <row r="510" spans="1:13" x14ac:dyDescent="0.25">
      <c r="A510" t="s">
        <v>128</v>
      </c>
      <c r="B510" t="s">
        <v>23</v>
      </c>
      <c r="C510" t="s">
        <v>9</v>
      </c>
      <c r="D510">
        <v>191.2877</v>
      </c>
      <c r="E510">
        <v>3.8843999999999999</v>
      </c>
      <c r="H510">
        <v>2043</v>
      </c>
      <c r="I510">
        <v>2.7027000000000001</v>
      </c>
      <c r="J510">
        <v>3.8843999999999999</v>
      </c>
      <c r="K510" t="s">
        <v>12</v>
      </c>
      <c r="L510" t="s">
        <v>12</v>
      </c>
      <c r="M510" t="s">
        <v>10</v>
      </c>
    </row>
    <row r="511" spans="1:13" x14ac:dyDescent="0.25">
      <c r="A511" t="s">
        <v>128</v>
      </c>
      <c r="B511" t="s">
        <v>9</v>
      </c>
      <c r="C511" t="s">
        <v>16</v>
      </c>
      <c r="D511">
        <v>3.8843999999999999</v>
      </c>
      <c r="E511">
        <v>193.20650000000001</v>
      </c>
      <c r="H511">
        <v>2043</v>
      </c>
      <c r="I511">
        <v>3.8843999999999999</v>
      </c>
      <c r="J511">
        <v>4.6215000000000002</v>
      </c>
      <c r="K511" t="s">
        <v>10</v>
      </c>
      <c r="L511" t="s">
        <v>12</v>
      </c>
      <c r="M511" t="s">
        <v>10</v>
      </c>
    </row>
    <row r="512" spans="1:13" x14ac:dyDescent="0.25">
      <c r="A512" t="s">
        <v>128</v>
      </c>
      <c r="B512" t="s">
        <v>24</v>
      </c>
      <c r="C512" t="s">
        <v>20</v>
      </c>
      <c r="D512">
        <v>6.8327999999999998</v>
      </c>
      <c r="E512">
        <v>190.81970000000001</v>
      </c>
      <c r="H512">
        <v>2043</v>
      </c>
      <c r="I512">
        <v>6.8327999999999998</v>
      </c>
      <c r="J512">
        <v>2.2347000000000001</v>
      </c>
      <c r="K512" t="s">
        <v>12</v>
      </c>
      <c r="L512" t="s">
        <v>12</v>
      </c>
      <c r="M512" t="s">
        <v>10</v>
      </c>
    </row>
    <row r="513" spans="1:13" x14ac:dyDescent="0.25">
      <c r="A513" t="s">
        <v>128</v>
      </c>
      <c r="B513" t="s">
        <v>25</v>
      </c>
      <c r="C513" t="s">
        <v>20</v>
      </c>
      <c r="D513">
        <v>2.9601000000000002</v>
      </c>
      <c r="E513">
        <v>190.81970000000001</v>
      </c>
      <c r="H513">
        <v>2043</v>
      </c>
      <c r="I513">
        <v>2.9601000000000002</v>
      </c>
      <c r="J513">
        <v>2.2347000000000001</v>
      </c>
      <c r="K513" t="s">
        <v>12</v>
      </c>
      <c r="L513" t="s">
        <v>12</v>
      </c>
      <c r="M513" t="s">
        <v>10</v>
      </c>
    </row>
    <row r="514" spans="1:13" x14ac:dyDescent="0.25">
      <c r="A514" t="s">
        <v>128</v>
      </c>
      <c r="B514" t="s">
        <v>25</v>
      </c>
      <c r="C514" t="s">
        <v>26</v>
      </c>
      <c r="D514">
        <v>12.8466</v>
      </c>
      <c r="E514">
        <v>196.72819999999999</v>
      </c>
      <c r="H514">
        <v>2043</v>
      </c>
      <c r="I514">
        <v>12.8466</v>
      </c>
      <c r="J514">
        <v>8.1432000000000002</v>
      </c>
      <c r="K514" t="s">
        <v>10</v>
      </c>
      <c r="L514" t="s">
        <v>12</v>
      </c>
      <c r="M514" t="s">
        <v>10</v>
      </c>
    </row>
    <row r="515" spans="1:13" x14ac:dyDescent="0.25">
      <c r="A515" t="s">
        <v>128</v>
      </c>
      <c r="B515" t="s">
        <v>26</v>
      </c>
      <c r="C515" t="s">
        <v>27</v>
      </c>
      <c r="D515">
        <v>196.72819999999999</v>
      </c>
      <c r="E515">
        <v>12.6945</v>
      </c>
      <c r="H515">
        <v>2043</v>
      </c>
      <c r="I515">
        <v>8.1432000000000002</v>
      </c>
      <c r="J515">
        <v>12.6945</v>
      </c>
      <c r="K515" t="s">
        <v>12</v>
      </c>
      <c r="L515" t="s">
        <v>12</v>
      </c>
      <c r="M515" t="s">
        <v>10</v>
      </c>
    </row>
    <row r="516" spans="1:13" x14ac:dyDescent="0.25">
      <c r="A516" t="s">
        <v>128</v>
      </c>
      <c r="B516" t="s">
        <v>26</v>
      </c>
      <c r="C516" t="s">
        <v>14</v>
      </c>
      <c r="D516">
        <v>196.72819999999999</v>
      </c>
      <c r="E516">
        <v>12.6945</v>
      </c>
      <c r="H516">
        <v>2043</v>
      </c>
      <c r="I516">
        <v>8.1432000000000002</v>
      </c>
      <c r="J516">
        <v>12.6945</v>
      </c>
      <c r="K516" t="s">
        <v>10</v>
      </c>
      <c r="L516" t="s">
        <v>12</v>
      </c>
      <c r="M516" t="s">
        <v>10</v>
      </c>
    </row>
    <row r="517" spans="1:13" x14ac:dyDescent="0.25">
      <c r="A517" t="s">
        <v>128</v>
      </c>
      <c r="B517" t="s">
        <v>11</v>
      </c>
      <c r="C517" t="s">
        <v>24</v>
      </c>
      <c r="D517">
        <v>192.18860000000001</v>
      </c>
      <c r="E517">
        <v>6.8327999999999998</v>
      </c>
      <c r="H517">
        <v>2043</v>
      </c>
      <c r="I517">
        <v>3.6036000000000001</v>
      </c>
      <c r="J517">
        <v>6.8327999999999998</v>
      </c>
      <c r="K517" t="s">
        <v>12</v>
      </c>
      <c r="L517" t="s">
        <v>12</v>
      </c>
      <c r="M517" t="s">
        <v>10</v>
      </c>
    </row>
    <row r="518" spans="1:13" x14ac:dyDescent="0.25">
      <c r="A518" t="s">
        <v>128</v>
      </c>
      <c r="B518" t="s">
        <v>30</v>
      </c>
      <c r="C518" t="s">
        <v>27</v>
      </c>
      <c r="D518">
        <v>192.18860000000001</v>
      </c>
      <c r="E518">
        <v>12.6945</v>
      </c>
      <c r="H518">
        <v>2043</v>
      </c>
      <c r="I518">
        <v>3.6036000000000001</v>
      </c>
      <c r="J518">
        <v>12.6945</v>
      </c>
      <c r="K518" t="s">
        <v>10</v>
      </c>
      <c r="L518" t="s">
        <v>12</v>
      </c>
      <c r="M518" t="s">
        <v>10</v>
      </c>
    </row>
    <row r="519" spans="1:13" x14ac:dyDescent="0.25">
      <c r="A519" t="s">
        <v>128</v>
      </c>
      <c r="B519" t="s">
        <v>27</v>
      </c>
      <c r="C519" t="s">
        <v>20</v>
      </c>
      <c r="D519">
        <v>12.6945</v>
      </c>
      <c r="E519">
        <v>190.81970000000001</v>
      </c>
      <c r="H519">
        <v>2043</v>
      </c>
      <c r="I519">
        <v>12.6945</v>
      </c>
      <c r="J519">
        <v>2.2347000000000001</v>
      </c>
      <c r="K519" t="s">
        <v>10</v>
      </c>
      <c r="L519" t="s">
        <v>12</v>
      </c>
      <c r="M519" t="s">
        <v>10</v>
      </c>
    </row>
    <row r="520" spans="1:13" x14ac:dyDescent="0.25">
      <c r="A520" t="s">
        <v>128</v>
      </c>
      <c r="B520" t="s">
        <v>22</v>
      </c>
      <c r="C520" t="s">
        <v>27</v>
      </c>
      <c r="D520">
        <v>191.54509999999999</v>
      </c>
      <c r="E520">
        <v>12.8466</v>
      </c>
      <c r="H520">
        <v>2043</v>
      </c>
      <c r="I520">
        <v>2.9601000000000002</v>
      </c>
      <c r="J520">
        <v>12.8466</v>
      </c>
      <c r="K520" t="s">
        <v>10</v>
      </c>
      <c r="L520" t="s">
        <v>12</v>
      </c>
      <c r="M520" t="s">
        <v>10</v>
      </c>
    </row>
    <row r="521" spans="1:13" x14ac:dyDescent="0.25">
      <c r="A521" t="s">
        <v>128</v>
      </c>
      <c r="B521" t="s">
        <v>14</v>
      </c>
      <c r="C521" t="s">
        <v>13</v>
      </c>
      <c r="D521">
        <v>12.8466</v>
      </c>
      <c r="E521">
        <v>193.4522</v>
      </c>
      <c r="H521">
        <v>2043</v>
      </c>
      <c r="I521">
        <v>12.8466</v>
      </c>
      <c r="J521">
        <v>4.8672000000000004</v>
      </c>
      <c r="K521" t="s">
        <v>12</v>
      </c>
      <c r="L521" t="s">
        <v>12</v>
      </c>
      <c r="M521" t="s">
        <v>10</v>
      </c>
    </row>
    <row r="522" spans="1:13" x14ac:dyDescent="0.25">
      <c r="A522" t="s">
        <v>128</v>
      </c>
      <c r="B522" t="s">
        <v>14</v>
      </c>
      <c r="C522" t="s">
        <v>18</v>
      </c>
      <c r="D522">
        <v>12.6945</v>
      </c>
      <c r="E522">
        <v>190.81970000000001</v>
      </c>
      <c r="H522">
        <v>2043</v>
      </c>
      <c r="I522">
        <v>12.6945</v>
      </c>
      <c r="J522">
        <v>2.2347000000000001</v>
      </c>
      <c r="K522" t="s">
        <v>10</v>
      </c>
      <c r="L522" t="s">
        <v>12</v>
      </c>
      <c r="M522" t="s">
        <v>10</v>
      </c>
    </row>
    <row r="523" spans="1:13" x14ac:dyDescent="0.25">
      <c r="A523" t="s">
        <v>128</v>
      </c>
      <c r="B523" t="s">
        <v>15</v>
      </c>
      <c r="C523" t="s">
        <v>23</v>
      </c>
      <c r="D523">
        <v>12.6945</v>
      </c>
      <c r="E523">
        <v>191.2877</v>
      </c>
      <c r="H523">
        <v>2043</v>
      </c>
      <c r="I523">
        <v>12.6945</v>
      </c>
      <c r="J523">
        <v>2.7027000000000001</v>
      </c>
      <c r="K523" t="s">
        <v>12</v>
      </c>
      <c r="L523" t="s">
        <v>12</v>
      </c>
      <c r="M523" t="s">
        <v>10</v>
      </c>
    </row>
    <row r="524" spans="1:13" x14ac:dyDescent="0.25">
      <c r="A524" t="s">
        <v>128</v>
      </c>
      <c r="B524" t="s">
        <v>129</v>
      </c>
      <c r="C524" t="s">
        <v>20</v>
      </c>
      <c r="D524">
        <v>2.9601000000000002</v>
      </c>
      <c r="E524">
        <v>190.81970000000001</v>
      </c>
      <c r="H524">
        <v>2043</v>
      </c>
      <c r="I524">
        <v>2.9601000000000002</v>
      </c>
      <c r="J524">
        <v>2.2347000000000001</v>
      </c>
      <c r="K524" t="s">
        <v>12</v>
      </c>
      <c r="L524" t="s">
        <v>12</v>
      </c>
      <c r="M524" t="s">
        <v>10</v>
      </c>
    </row>
    <row r="525" spans="1:13" x14ac:dyDescent="0.25">
      <c r="A525" t="s">
        <v>128</v>
      </c>
      <c r="B525" t="s">
        <v>129</v>
      </c>
      <c r="C525" t="s">
        <v>26</v>
      </c>
      <c r="D525">
        <v>12.8466</v>
      </c>
      <c r="E525">
        <v>196.72819999999999</v>
      </c>
      <c r="H525">
        <v>2043</v>
      </c>
      <c r="I525">
        <v>12.8466</v>
      </c>
      <c r="J525">
        <v>8.1432000000000002</v>
      </c>
      <c r="K525" t="s">
        <v>12</v>
      </c>
      <c r="L525" t="s">
        <v>12</v>
      </c>
      <c r="M525" t="s">
        <v>10</v>
      </c>
    </row>
    <row r="526" spans="1:13" x14ac:dyDescent="0.25">
      <c r="A526" t="s">
        <v>128</v>
      </c>
      <c r="B526" t="s">
        <v>16</v>
      </c>
      <c r="C526" t="s">
        <v>14</v>
      </c>
      <c r="D526">
        <v>190.94839999999999</v>
      </c>
      <c r="E526">
        <v>12.6945</v>
      </c>
      <c r="H526">
        <v>2043</v>
      </c>
      <c r="I526">
        <v>2.3633999999999999</v>
      </c>
      <c r="J526">
        <v>12.6945</v>
      </c>
      <c r="K526" t="s">
        <v>10</v>
      </c>
      <c r="L526" t="s">
        <v>12</v>
      </c>
      <c r="M526" t="s">
        <v>10</v>
      </c>
    </row>
    <row r="527" spans="1:13" x14ac:dyDescent="0.25">
      <c r="A527" t="s">
        <v>128</v>
      </c>
      <c r="B527" t="s">
        <v>18</v>
      </c>
      <c r="C527" t="s">
        <v>9</v>
      </c>
      <c r="D527">
        <v>190.81970000000001</v>
      </c>
      <c r="E527">
        <v>3.8843999999999999</v>
      </c>
      <c r="H527">
        <v>2043</v>
      </c>
      <c r="I527">
        <v>2.2347000000000001</v>
      </c>
      <c r="J527">
        <v>3.8843999999999999</v>
      </c>
      <c r="K527" t="s">
        <v>12</v>
      </c>
      <c r="L527" t="s">
        <v>12</v>
      </c>
      <c r="M527" t="s">
        <v>10</v>
      </c>
    </row>
    <row r="528" spans="1:13" x14ac:dyDescent="0.25">
      <c r="A528" t="s">
        <v>128</v>
      </c>
      <c r="B528" t="s">
        <v>8</v>
      </c>
      <c r="C528" t="s">
        <v>9</v>
      </c>
      <c r="D528">
        <v>213.84899999999999</v>
      </c>
      <c r="E528">
        <v>3.8843999999999999</v>
      </c>
      <c r="H528">
        <v>2044</v>
      </c>
      <c r="I528">
        <v>4.6215000000000002</v>
      </c>
      <c r="J528">
        <v>3.8843999999999999</v>
      </c>
      <c r="K528" t="s">
        <v>10</v>
      </c>
      <c r="L528" t="s">
        <v>12</v>
      </c>
      <c r="M528" t="s">
        <v>10</v>
      </c>
    </row>
    <row r="529" spans="1:13" x14ac:dyDescent="0.25">
      <c r="A529" t="s">
        <v>128</v>
      </c>
      <c r="B529" t="s">
        <v>8</v>
      </c>
      <c r="C529" t="s">
        <v>14</v>
      </c>
      <c r="D529">
        <v>213.84899999999999</v>
      </c>
      <c r="E529">
        <v>12.6945</v>
      </c>
      <c r="H529">
        <v>2044</v>
      </c>
      <c r="I529">
        <v>4.6215000000000002</v>
      </c>
      <c r="J529">
        <v>12.6945</v>
      </c>
      <c r="K529" t="s">
        <v>10</v>
      </c>
      <c r="L529" t="s">
        <v>12</v>
      </c>
      <c r="M529" t="s">
        <v>10</v>
      </c>
    </row>
    <row r="530" spans="1:13" x14ac:dyDescent="0.25">
      <c r="A530" t="s">
        <v>128</v>
      </c>
      <c r="B530" t="s">
        <v>8</v>
      </c>
      <c r="C530" t="s">
        <v>15</v>
      </c>
      <c r="D530">
        <v>213.84899999999999</v>
      </c>
      <c r="E530">
        <v>12.6945</v>
      </c>
      <c r="H530">
        <v>2044</v>
      </c>
      <c r="I530">
        <v>4.6215000000000002</v>
      </c>
      <c r="J530">
        <v>12.6945</v>
      </c>
      <c r="K530" t="s">
        <v>10</v>
      </c>
      <c r="L530" t="s">
        <v>12</v>
      </c>
      <c r="M530" t="s">
        <v>10</v>
      </c>
    </row>
    <row r="531" spans="1:13" x14ac:dyDescent="0.25">
      <c r="A531" t="s">
        <v>128</v>
      </c>
      <c r="B531" t="s">
        <v>23</v>
      </c>
      <c r="C531" t="s">
        <v>9</v>
      </c>
      <c r="D531">
        <v>211.93020000000001</v>
      </c>
      <c r="E531">
        <v>3.8843999999999999</v>
      </c>
      <c r="H531">
        <v>2044</v>
      </c>
      <c r="I531">
        <v>2.7027000000000001</v>
      </c>
      <c r="J531">
        <v>3.8843999999999999</v>
      </c>
      <c r="K531" t="s">
        <v>12</v>
      </c>
      <c r="L531" t="s">
        <v>12</v>
      </c>
      <c r="M531" t="s">
        <v>10</v>
      </c>
    </row>
    <row r="532" spans="1:13" x14ac:dyDescent="0.25">
      <c r="A532" t="s">
        <v>128</v>
      </c>
      <c r="B532" t="s">
        <v>9</v>
      </c>
      <c r="C532" t="s">
        <v>16</v>
      </c>
      <c r="D532">
        <v>3.8843999999999999</v>
      </c>
      <c r="E532">
        <v>213.84899999999999</v>
      </c>
      <c r="H532">
        <v>2044</v>
      </c>
      <c r="I532">
        <v>3.8843999999999999</v>
      </c>
      <c r="J532">
        <v>4.6215000000000002</v>
      </c>
      <c r="K532" t="s">
        <v>10</v>
      </c>
      <c r="L532" t="s">
        <v>12</v>
      </c>
      <c r="M532" t="s">
        <v>10</v>
      </c>
    </row>
    <row r="533" spans="1:13" x14ac:dyDescent="0.25">
      <c r="A533" t="s">
        <v>128</v>
      </c>
      <c r="B533" t="s">
        <v>24</v>
      </c>
      <c r="C533" t="s">
        <v>20</v>
      </c>
      <c r="D533">
        <v>6.8327999999999998</v>
      </c>
      <c r="E533">
        <v>211.4622</v>
      </c>
      <c r="H533">
        <v>2044</v>
      </c>
      <c r="I533">
        <v>6.8327999999999998</v>
      </c>
      <c r="J533">
        <v>2.2347000000000001</v>
      </c>
      <c r="K533" t="s">
        <v>12</v>
      </c>
      <c r="L533" t="s">
        <v>12</v>
      </c>
      <c r="M533" t="s">
        <v>10</v>
      </c>
    </row>
    <row r="534" spans="1:13" x14ac:dyDescent="0.25">
      <c r="A534" t="s">
        <v>128</v>
      </c>
      <c r="B534" t="s">
        <v>25</v>
      </c>
      <c r="C534" t="s">
        <v>20</v>
      </c>
      <c r="D534">
        <v>2.9601000000000002</v>
      </c>
      <c r="E534">
        <v>211.4622</v>
      </c>
      <c r="H534">
        <v>2044</v>
      </c>
      <c r="I534">
        <v>2.9601000000000002</v>
      </c>
      <c r="J534">
        <v>2.2347000000000001</v>
      </c>
      <c r="K534" t="s">
        <v>12</v>
      </c>
      <c r="L534" t="s">
        <v>12</v>
      </c>
      <c r="M534" t="s">
        <v>10</v>
      </c>
    </row>
    <row r="535" spans="1:13" x14ac:dyDescent="0.25">
      <c r="A535" t="s">
        <v>128</v>
      </c>
      <c r="B535" t="s">
        <v>25</v>
      </c>
      <c r="C535" t="s">
        <v>26</v>
      </c>
      <c r="D535">
        <v>12.8466</v>
      </c>
      <c r="E535">
        <v>217.3707</v>
      </c>
      <c r="H535">
        <v>2044</v>
      </c>
      <c r="I535">
        <v>12.8466</v>
      </c>
      <c r="J535">
        <v>8.1432000000000002</v>
      </c>
      <c r="K535" t="s">
        <v>10</v>
      </c>
      <c r="L535" t="s">
        <v>12</v>
      </c>
      <c r="M535" t="s">
        <v>10</v>
      </c>
    </row>
    <row r="536" spans="1:13" x14ac:dyDescent="0.25">
      <c r="A536" t="s">
        <v>128</v>
      </c>
      <c r="B536" t="s">
        <v>26</v>
      </c>
      <c r="C536" t="s">
        <v>27</v>
      </c>
      <c r="D536">
        <v>217.3707</v>
      </c>
      <c r="E536">
        <v>12.6945</v>
      </c>
      <c r="H536">
        <v>2044</v>
      </c>
      <c r="I536">
        <v>8.1432000000000002</v>
      </c>
      <c r="J536">
        <v>12.6945</v>
      </c>
      <c r="K536" t="s">
        <v>12</v>
      </c>
      <c r="L536" t="s">
        <v>12</v>
      </c>
      <c r="M536" t="s">
        <v>10</v>
      </c>
    </row>
    <row r="537" spans="1:13" x14ac:dyDescent="0.25">
      <c r="A537" t="s">
        <v>128</v>
      </c>
      <c r="B537" t="s">
        <v>26</v>
      </c>
      <c r="C537" t="s">
        <v>14</v>
      </c>
      <c r="D537">
        <v>217.3707</v>
      </c>
      <c r="E537">
        <v>12.6945</v>
      </c>
      <c r="H537">
        <v>2044</v>
      </c>
      <c r="I537">
        <v>8.1432000000000002</v>
      </c>
      <c r="J537">
        <v>12.6945</v>
      </c>
      <c r="K537" t="s">
        <v>10</v>
      </c>
      <c r="L537" t="s">
        <v>12</v>
      </c>
      <c r="M537" t="s">
        <v>10</v>
      </c>
    </row>
    <row r="538" spans="1:13" x14ac:dyDescent="0.25">
      <c r="A538" t="s">
        <v>128</v>
      </c>
      <c r="B538" t="s">
        <v>11</v>
      </c>
      <c r="C538" t="s">
        <v>24</v>
      </c>
      <c r="D538">
        <v>212.83109999999999</v>
      </c>
      <c r="E538">
        <v>6.8327999999999998</v>
      </c>
      <c r="H538">
        <v>2044</v>
      </c>
      <c r="I538">
        <v>3.6036000000000001</v>
      </c>
      <c r="J538">
        <v>6.8327999999999998</v>
      </c>
      <c r="K538" t="s">
        <v>12</v>
      </c>
      <c r="L538" t="s">
        <v>12</v>
      </c>
      <c r="M538" t="s">
        <v>10</v>
      </c>
    </row>
    <row r="539" spans="1:13" x14ac:dyDescent="0.25">
      <c r="A539" t="s">
        <v>128</v>
      </c>
      <c r="B539" t="s">
        <v>30</v>
      </c>
      <c r="C539" t="s">
        <v>27</v>
      </c>
      <c r="D539">
        <v>212.83109999999999</v>
      </c>
      <c r="E539">
        <v>12.6945</v>
      </c>
      <c r="H539">
        <v>2044</v>
      </c>
      <c r="I539">
        <v>3.6036000000000001</v>
      </c>
      <c r="J539">
        <v>12.6945</v>
      </c>
      <c r="K539" t="s">
        <v>10</v>
      </c>
      <c r="L539" t="s">
        <v>12</v>
      </c>
      <c r="M539" t="s">
        <v>10</v>
      </c>
    </row>
    <row r="540" spans="1:13" x14ac:dyDescent="0.25">
      <c r="A540" t="s">
        <v>128</v>
      </c>
      <c r="B540" t="s">
        <v>27</v>
      </c>
      <c r="C540" t="s">
        <v>20</v>
      </c>
      <c r="D540">
        <v>12.6945</v>
      </c>
      <c r="E540">
        <v>211.4622</v>
      </c>
      <c r="H540">
        <v>2044</v>
      </c>
      <c r="I540">
        <v>12.6945</v>
      </c>
      <c r="J540">
        <v>2.2347000000000001</v>
      </c>
      <c r="K540" t="s">
        <v>10</v>
      </c>
      <c r="L540" t="s">
        <v>12</v>
      </c>
      <c r="M540" t="s">
        <v>10</v>
      </c>
    </row>
    <row r="541" spans="1:13" x14ac:dyDescent="0.25">
      <c r="A541" t="s">
        <v>128</v>
      </c>
      <c r="B541" t="s">
        <v>22</v>
      </c>
      <c r="C541" t="s">
        <v>27</v>
      </c>
      <c r="D541">
        <v>212.1876</v>
      </c>
      <c r="E541">
        <v>12.8466</v>
      </c>
      <c r="H541">
        <v>2044</v>
      </c>
      <c r="I541">
        <v>2.9601000000000002</v>
      </c>
      <c r="J541">
        <v>12.8466</v>
      </c>
      <c r="K541" t="s">
        <v>10</v>
      </c>
      <c r="L541" t="s">
        <v>12</v>
      </c>
      <c r="M541" t="s">
        <v>10</v>
      </c>
    </row>
    <row r="542" spans="1:13" x14ac:dyDescent="0.25">
      <c r="A542" t="s">
        <v>128</v>
      </c>
      <c r="B542" t="s">
        <v>14</v>
      </c>
      <c r="C542" t="s">
        <v>13</v>
      </c>
      <c r="D542">
        <v>12.8466</v>
      </c>
      <c r="E542">
        <v>214.09469999999999</v>
      </c>
      <c r="H542">
        <v>2044</v>
      </c>
      <c r="I542">
        <v>12.8466</v>
      </c>
      <c r="J542">
        <v>4.8672000000000004</v>
      </c>
      <c r="K542" t="s">
        <v>12</v>
      </c>
      <c r="L542" t="s">
        <v>12</v>
      </c>
      <c r="M542" t="s">
        <v>10</v>
      </c>
    </row>
    <row r="543" spans="1:13" x14ac:dyDescent="0.25">
      <c r="A543" t="s">
        <v>128</v>
      </c>
      <c r="B543" t="s">
        <v>14</v>
      </c>
      <c r="C543" t="s">
        <v>18</v>
      </c>
      <c r="D543">
        <v>12.6945</v>
      </c>
      <c r="E543">
        <v>211.4622</v>
      </c>
      <c r="H543">
        <v>2044</v>
      </c>
      <c r="I543">
        <v>12.6945</v>
      </c>
      <c r="J543">
        <v>2.2347000000000001</v>
      </c>
      <c r="K543" t="s">
        <v>10</v>
      </c>
      <c r="L543" t="s">
        <v>12</v>
      </c>
      <c r="M543" t="s">
        <v>10</v>
      </c>
    </row>
    <row r="544" spans="1:13" x14ac:dyDescent="0.25">
      <c r="A544" t="s">
        <v>128</v>
      </c>
      <c r="B544" t="s">
        <v>15</v>
      </c>
      <c r="C544" t="s">
        <v>23</v>
      </c>
      <c r="D544">
        <v>12.6945</v>
      </c>
      <c r="E544">
        <v>211.93020000000001</v>
      </c>
      <c r="H544">
        <v>2044</v>
      </c>
      <c r="I544">
        <v>12.6945</v>
      </c>
      <c r="J544">
        <v>2.7027000000000001</v>
      </c>
      <c r="K544" t="s">
        <v>12</v>
      </c>
      <c r="L544" t="s">
        <v>12</v>
      </c>
      <c r="M544" t="s">
        <v>10</v>
      </c>
    </row>
    <row r="545" spans="1:13" x14ac:dyDescent="0.25">
      <c r="A545" t="s">
        <v>128</v>
      </c>
      <c r="B545" t="s">
        <v>129</v>
      </c>
      <c r="C545" t="s">
        <v>20</v>
      </c>
      <c r="D545">
        <v>2.9601000000000002</v>
      </c>
      <c r="E545">
        <v>211.4622</v>
      </c>
      <c r="H545">
        <v>2044</v>
      </c>
      <c r="I545">
        <v>2.9601000000000002</v>
      </c>
      <c r="J545">
        <v>2.2347000000000001</v>
      </c>
      <c r="K545" t="s">
        <v>12</v>
      </c>
      <c r="L545" t="s">
        <v>12</v>
      </c>
      <c r="M545" t="s">
        <v>10</v>
      </c>
    </row>
    <row r="546" spans="1:13" x14ac:dyDescent="0.25">
      <c r="A546" t="s">
        <v>128</v>
      </c>
      <c r="B546" t="s">
        <v>129</v>
      </c>
      <c r="C546" t="s">
        <v>26</v>
      </c>
      <c r="D546">
        <v>12.8466</v>
      </c>
      <c r="E546">
        <v>217.3707</v>
      </c>
      <c r="H546">
        <v>2044</v>
      </c>
      <c r="I546">
        <v>12.8466</v>
      </c>
      <c r="J546">
        <v>8.1432000000000002</v>
      </c>
      <c r="K546" t="s">
        <v>12</v>
      </c>
      <c r="L546" t="s">
        <v>12</v>
      </c>
      <c r="M546" t="s">
        <v>10</v>
      </c>
    </row>
    <row r="547" spans="1:13" x14ac:dyDescent="0.25">
      <c r="A547" t="s">
        <v>128</v>
      </c>
      <c r="B547" t="s">
        <v>16</v>
      </c>
      <c r="C547" t="s">
        <v>14</v>
      </c>
      <c r="D547">
        <v>211.5909</v>
      </c>
      <c r="E547">
        <v>12.6945</v>
      </c>
      <c r="H547">
        <v>2044</v>
      </c>
      <c r="I547">
        <v>2.3633999999999999</v>
      </c>
      <c r="J547">
        <v>12.6945</v>
      </c>
      <c r="K547" t="s">
        <v>10</v>
      </c>
      <c r="L547" t="s">
        <v>12</v>
      </c>
      <c r="M547" t="s">
        <v>10</v>
      </c>
    </row>
    <row r="548" spans="1:13" x14ac:dyDescent="0.25">
      <c r="A548" t="s">
        <v>128</v>
      </c>
      <c r="B548" t="s">
        <v>18</v>
      </c>
      <c r="C548" t="s">
        <v>9</v>
      </c>
      <c r="D548">
        <v>211.4622</v>
      </c>
      <c r="E548">
        <v>3.8843999999999999</v>
      </c>
      <c r="H548">
        <v>2044</v>
      </c>
      <c r="I548">
        <v>2.2347000000000001</v>
      </c>
      <c r="J548">
        <v>3.8843999999999999</v>
      </c>
      <c r="K548" t="s">
        <v>12</v>
      </c>
      <c r="L548" t="s">
        <v>12</v>
      </c>
      <c r="M548" t="s">
        <v>10</v>
      </c>
    </row>
    <row r="549" spans="1:13" x14ac:dyDescent="0.25">
      <c r="A549" t="s">
        <v>128</v>
      </c>
      <c r="B549" t="s">
        <v>8</v>
      </c>
      <c r="C549" t="s">
        <v>9</v>
      </c>
      <c r="D549">
        <v>236.77269999999999</v>
      </c>
      <c r="E549">
        <v>3.8843999999999999</v>
      </c>
      <c r="H549">
        <v>2045</v>
      </c>
      <c r="I549">
        <v>4.6215000000000002</v>
      </c>
      <c r="J549">
        <v>3.8843999999999999</v>
      </c>
      <c r="K549" t="s">
        <v>10</v>
      </c>
      <c r="L549" t="s">
        <v>12</v>
      </c>
      <c r="M549" t="s">
        <v>10</v>
      </c>
    </row>
    <row r="550" spans="1:13" x14ac:dyDescent="0.25">
      <c r="A550" t="s">
        <v>128</v>
      </c>
      <c r="B550" t="s">
        <v>8</v>
      </c>
      <c r="C550" t="s">
        <v>14</v>
      </c>
      <c r="D550">
        <v>236.77269999999999</v>
      </c>
      <c r="E550">
        <v>12.6945</v>
      </c>
      <c r="H550">
        <v>2045</v>
      </c>
      <c r="I550">
        <v>4.6215000000000002</v>
      </c>
      <c r="J550">
        <v>12.6945</v>
      </c>
      <c r="K550" t="s">
        <v>10</v>
      </c>
      <c r="L550" t="s">
        <v>12</v>
      </c>
      <c r="M550" t="s">
        <v>10</v>
      </c>
    </row>
    <row r="551" spans="1:13" x14ac:dyDescent="0.25">
      <c r="A551" t="s">
        <v>128</v>
      </c>
      <c r="B551" t="s">
        <v>8</v>
      </c>
      <c r="C551" t="s">
        <v>15</v>
      </c>
      <c r="D551">
        <v>236.77269999999999</v>
      </c>
      <c r="E551">
        <v>12.6945</v>
      </c>
      <c r="H551">
        <v>2045</v>
      </c>
      <c r="I551">
        <v>4.6215000000000002</v>
      </c>
      <c r="J551">
        <v>12.6945</v>
      </c>
      <c r="K551" t="s">
        <v>10</v>
      </c>
      <c r="L551" t="s">
        <v>12</v>
      </c>
      <c r="M551" t="s">
        <v>10</v>
      </c>
    </row>
    <row r="552" spans="1:13" x14ac:dyDescent="0.25">
      <c r="A552" t="s">
        <v>128</v>
      </c>
      <c r="B552" t="s">
        <v>23</v>
      </c>
      <c r="C552" t="s">
        <v>9</v>
      </c>
      <c r="D552">
        <v>234.85390000000001</v>
      </c>
      <c r="E552">
        <v>3.8843999999999999</v>
      </c>
      <c r="H552">
        <v>2045</v>
      </c>
      <c r="I552">
        <v>2.7027000000000001</v>
      </c>
      <c r="J552">
        <v>3.8843999999999999</v>
      </c>
      <c r="K552" t="s">
        <v>12</v>
      </c>
      <c r="L552" t="s">
        <v>12</v>
      </c>
      <c r="M552" t="s">
        <v>10</v>
      </c>
    </row>
    <row r="553" spans="1:13" x14ac:dyDescent="0.25">
      <c r="A553" t="s">
        <v>128</v>
      </c>
      <c r="B553" t="s">
        <v>9</v>
      </c>
      <c r="C553" t="s">
        <v>16</v>
      </c>
      <c r="D553">
        <v>3.8843999999999999</v>
      </c>
      <c r="E553">
        <v>236.77269999999999</v>
      </c>
      <c r="H553">
        <v>2045</v>
      </c>
      <c r="I553">
        <v>3.8843999999999999</v>
      </c>
      <c r="J553">
        <v>4.6215000000000002</v>
      </c>
      <c r="K553" t="s">
        <v>10</v>
      </c>
      <c r="L553" t="s">
        <v>12</v>
      </c>
      <c r="M553" t="s">
        <v>10</v>
      </c>
    </row>
    <row r="554" spans="1:13" x14ac:dyDescent="0.25">
      <c r="A554" t="s">
        <v>128</v>
      </c>
      <c r="B554" t="s">
        <v>24</v>
      </c>
      <c r="C554" t="s">
        <v>20</v>
      </c>
      <c r="D554">
        <v>6.8327999999999998</v>
      </c>
      <c r="E554">
        <v>234.38589999999999</v>
      </c>
      <c r="H554">
        <v>2045</v>
      </c>
      <c r="I554">
        <v>6.8327999999999998</v>
      </c>
      <c r="J554">
        <v>2.2347000000000001</v>
      </c>
      <c r="K554" t="s">
        <v>12</v>
      </c>
      <c r="L554" t="s">
        <v>12</v>
      </c>
      <c r="M554" t="s">
        <v>10</v>
      </c>
    </row>
    <row r="555" spans="1:13" x14ac:dyDescent="0.25">
      <c r="A555" t="s">
        <v>128</v>
      </c>
      <c r="B555" t="s">
        <v>25</v>
      </c>
      <c r="C555" t="s">
        <v>20</v>
      </c>
      <c r="D555">
        <v>2.9601000000000002</v>
      </c>
      <c r="E555">
        <v>234.38589999999999</v>
      </c>
      <c r="H555">
        <v>2045</v>
      </c>
      <c r="I555">
        <v>2.9601000000000002</v>
      </c>
      <c r="J555">
        <v>2.2347000000000001</v>
      </c>
      <c r="K555" t="s">
        <v>12</v>
      </c>
      <c r="L555" t="s">
        <v>12</v>
      </c>
      <c r="M555" t="s">
        <v>10</v>
      </c>
    </row>
    <row r="556" spans="1:13" x14ac:dyDescent="0.25">
      <c r="A556" t="s">
        <v>128</v>
      </c>
      <c r="B556" t="s">
        <v>25</v>
      </c>
      <c r="C556" t="s">
        <v>26</v>
      </c>
      <c r="D556">
        <v>12.8466</v>
      </c>
      <c r="E556">
        <v>240.2944</v>
      </c>
      <c r="H556">
        <v>2045</v>
      </c>
      <c r="I556">
        <v>12.8466</v>
      </c>
      <c r="J556">
        <v>8.1432000000000002</v>
      </c>
      <c r="K556" t="s">
        <v>10</v>
      </c>
      <c r="L556" t="s">
        <v>12</v>
      </c>
      <c r="M556" t="s">
        <v>10</v>
      </c>
    </row>
    <row r="557" spans="1:13" x14ac:dyDescent="0.25">
      <c r="A557" t="s">
        <v>128</v>
      </c>
      <c r="B557" t="s">
        <v>26</v>
      </c>
      <c r="C557" t="s">
        <v>27</v>
      </c>
      <c r="D557">
        <v>240.2944</v>
      </c>
      <c r="E557">
        <v>12.6945</v>
      </c>
      <c r="H557">
        <v>2045</v>
      </c>
      <c r="I557">
        <v>8.1432000000000002</v>
      </c>
      <c r="J557">
        <v>12.6945</v>
      </c>
      <c r="K557" t="s">
        <v>12</v>
      </c>
      <c r="L557" t="s">
        <v>12</v>
      </c>
      <c r="M557" t="s">
        <v>10</v>
      </c>
    </row>
    <row r="558" spans="1:13" x14ac:dyDescent="0.25">
      <c r="A558" t="s">
        <v>128</v>
      </c>
      <c r="B558" t="s">
        <v>26</v>
      </c>
      <c r="C558" t="s">
        <v>14</v>
      </c>
      <c r="D558">
        <v>240.2944</v>
      </c>
      <c r="E558">
        <v>12.6945</v>
      </c>
      <c r="H558">
        <v>2045</v>
      </c>
      <c r="I558">
        <v>8.1432000000000002</v>
      </c>
      <c r="J558">
        <v>12.6945</v>
      </c>
      <c r="K558" t="s">
        <v>10</v>
      </c>
      <c r="L558" t="s">
        <v>12</v>
      </c>
      <c r="M558" t="s">
        <v>10</v>
      </c>
    </row>
    <row r="559" spans="1:13" x14ac:dyDescent="0.25">
      <c r="A559" t="s">
        <v>128</v>
      </c>
      <c r="B559" t="s">
        <v>11</v>
      </c>
      <c r="C559" t="s">
        <v>24</v>
      </c>
      <c r="D559">
        <v>235.75479999999999</v>
      </c>
      <c r="E559">
        <v>6.8327999999999998</v>
      </c>
      <c r="H559">
        <v>2045</v>
      </c>
      <c r="I559">
        <v>3.6036000000000001</v>
      </c>
      <c r="J559">
        <v>6.8327999999999998</v>
      </c>
      <c r="K559" t="s">
        <v>12</v>
      </c>
      <c r="L559" t="s">
        <v>12</v>
      </c>
      <c r="M559" t="s">
        <v>10</v>
      </c>
    </row>
    <row r="560" spans="1:13" x14ac:dyDescent="0.25">
      <c r="A560" t="s">
        <v>128</v>
      </c>
      <c r="B560" t="s">
        <v>30</v>
      </c>
      <c r="C560" t="s">
        <v>27</v>
      </c>
      <c r="D560">
        <v>235.75479999999999</v>
      </c>
      <c r="E560">
        <v>12.6945</v>
      </c>
      <c r="H560">
        <v>2045</v>
      </c>
      <c r="I560">
        <v>3.6036000000000001</v>
      </c>
      <c r="J560">
        <v>12.6945</v>
      </c>
      <c r="K560" t="s">
        <v>10</v>
      </c>
      <c r="L560" t="s">
        <v>12</v>
      </c>
      <c r="M560" t="s">
        <v>10</v>
      </c>
    </row>
    <row r="561" spans="1:13" x14ac:dyDescent="0.25">
      <c r="A561" t="s">
        <v>128</v>
      </c>
      <c r="B561" t="s">
        <v>27</v>
      </c>
      <c r="C561" t="s">
        <v>20</v>
      </c>
      <c r="D561">
        <v>12.6945</v>
      </c>
      <c r="E561">
        <v>234.38589999999999</v>
      </c>
      <c r="H561">
        <v>2045</v>
      </c>
      <c r="I561">
        <v>12.6945</v>
      </c>
      <c r="J561">
        <v>2.2347000000000001</v>
      </c>
      <c r="K561" t="s">
        <v>10</v>
      </c>
      <c r="L561" t="s">
        <v>12</v>
      </c>
      <c r="M561" t="s">
        <v>10</v>
      </c>
    </row>
    <row r="562" spans="1:13" x14ac:dyDescent="0.25">
      <c r="A562" t="s">
        <v>128</v>
      </c>
      <c r="B562" t="s">
        <v>22</v>
      </c>
      <c r="C562" t="s">
        <v>27</v>
      </c>
      <c r="D562">
        <v>235.1113</v>
      </c>
      <c r="E562">
        <v>12.8466</v>
      </c>
      <c r="H562">
        <v>2045</v>
      </c>
      <c r="I562">
        <v>2.9601000000000002</v>
      </c>
      <c r="J562">
        <v>12.8466</v>
      </c>
      <c r="K562" t="s">
        <v>10</v>
      </c>
      <c r="L562" t="s">
        <v>12</v>
      </c>
      <c r="M562" t="s">
        <v>10</v>
      </c>
    </row>
    <row r="563" spans="1:13" x14ac:dyDescent="0.25">
      <c r="A563" t="s">
        <v>128</v>
      </c>
      <c r="B563" t="s">
        <v>14</v>
      </c>
      <c r="C563" t="s">
        <v>13</v>
      </c>
      <c r="D563">
        <v>12.8466</v>
      </c>
      <c r="E563">
        <v>237.01840000000001</v>
      </c>
      <c r="H563">
        <v>2045</v>
      </c>
      <c r="I563">
        <v>12.8466</v>
      </c>
      <c r="J563">
        <v>4.8672000000000004</v>
      </c>
      <c r="K563" t="s">
        <v>12</v>
      </c>
      <c r="L563" t="s">
        <v>12</v>
      </c>
      <c r="M563" t="s">
        <v>10</v>
      </c>
    </row>
    <row r="564" spans="1:13" x14ac:dyDescent="0.25">
      <c r="A564" t="s">
        <v>128</v>
      </c>
      <c r="B564" t="s">
        <v>14</v>
      </c>
      <c r="C564" t="s">
        <v>18</v>
      </c>
      <c r="D564">
        <v>12.6945</v>
      </c>
      <c r="E564">
        <v>234.38589999999999</v>
      </c>
      <c r="H564">
        <v>2045</v>
      </c>
      <c r="I564">
        <v>12.6945</v>
      </c>
      <c r="J564">
        <v>2.2347000000000001</v>
      </c>
      <c r="K564" t="s">
        <v>10</v>
      </c>
      <c r="L564" t="s">
        <v>12</v>
      </c>
      <c r="M564" t="s">
        <v>10</v>
      </c>
    </row>
    <row r="565" spans="1:13" x14ac:dyDescent="0.25">
      <c r="A565" t="s">
        <v>128</v>
      </c>
      <c r="B565" t="s">
        <v>15</v>
      </c>
      <c r="C565" t="s">
        <v>23</v>
      </c>
      <c r="D565">
        <v>12.6945</v>
      </c>
      <c r="E565">
        <v>234.85390000000001</v>
      </c>
      <c r="H565">
        <v>2045</v>
      </c>
      <c r="I565">
        <v>12.6945</v>
      </c>
      <c r="J565">
        <v>2.7027000000000001</v>
      </c>
      <c r="K565" t="s">
        <v>12</v>
      </c>
      <c r="L565" t="s">
        <v>12</v>
      </c>
      <c r="M565" t="s">
        <v>10</v>
      </c>
    </row>
    <row r="566" spans="1:13" x14ac:dyDescent="0.25">
      <c r="A566" t="s">
        <v>128</v>
      </c>
      <c r="B566" t="s">
        <v>129</v>
      </c>
      <c r="C566" t="s">
        <v>20</v>
      </c>
      <c r="D566">
        <v>2.9601000000000002</v>
      </c>
      <c r="E566">
        <v>234.38589999999999</v>
      </c>
      <c r="H566">
        <v>2045</v>
      </c>
      <c r="I566">
        <v>2.9601000000000002</v>
      </c>
      <c r="J566">
        <v>2.2347000000000001</v>
      </c>
      <c r="K566" t="s">
        <v>12</v>
      </c>
      <c r="L566" t="s">
        <v>12</v>
      </c>
      <c r="M566" t="s">
        <v>10</v>
      </c>
    </row>
    <row r="567" spans="1:13" x14ac:dyDescent="0.25">
      <c r="A567" t="s">
        <v>128</v>
      </c>
      <c r="B567" t="s">
        <v>129</v>
      </c>
      <c r="C567" t="s">
        <v>26</v>
      </c>
      <c r="D567">
        <v>12.8466</v>
      </c>
      <c r="E567">
        <v>240.2944</v>
      </c>
      <c r="H567">
        <v>2045</v>
      </c>
      <c r="I567">
        <v>12.8466</v>
      </c>
      <c r="J567">
        <v>8.1432000000000002</v>
      </c>
      <c r="K567" t="s">
        <v>12</v>
      </c>
      <c r="L567" t="s">
        <v>12</v>
      </c>
      <c r="M567" t="s">
        <v>10</v>
      </c>
    </row>
    <row r="568" spans="1:13" x14ac:dyDescent="0.25">
      <c r="A568" t="s">
        <v>128</v>
      </c>
      <c r="B568" t="s">
        <v>16</v>
      </c>
      <c r="C568" t="s">
        <v>14</v>
      </c>
      <c r="D568">
        <v>234.5146</v>
      </c>
      <c r="E568">
        <v>12.6945</v>
      </c>
      <c r="H568">
        <v>2045</v>
      </c>
      <c r="I568">
        <v>2.3633999999999999</v>
      </c>
      <c r="J568">
        <v>12.6945</v>
      </c>
      <c r="K568" t="s">
        <v>10</v>
      </c>
      <c r="L568" t="s">
        <v>12</v>
      </c>
      <c r="M568" t="s">
        <v>10</v>
      </c>
    </row>
    <row r="569" spans="1:13" x14ac:dyDescent="0.25">
      <c r="A569" t="s">
        <v>128</v>
      </c>
      <c r="B569" t="s">
        <v>18</v>
      </c>
      <c r="C569" t="s">
        <v>9</v>
      </c>
      <c r="D569">
        <v>234.38589999999999</v>
      </c>
      <c r="E569">
        <v>3.8843999999999999</v>
      </c>
      <c r="H569">
        <v>2045</v>
      </c>
      <c r="I569">
        <v>2.2347000000000001</v>
      </c>
      <c r="J569">
        <v>3.8843999999999999</v>
      </c>
      <c r="K569" t="s">
        <v>12</v>
      </c>
      <c r="L569" t="s">
        <v>12</v>
      </c>
      <c r="M569" t="s">
        <v>10</v>
      </c>
    </row>
    <row r="570" spans="1:13" x14ac:dyDescent="0.25">
      <c r="A570" t="s">
        <v>128</v>
      </c>
      <c r="B570" t="s">
        <v>8</v>
      </c>
      <c r="C570" t="s">
        <v>9</v>
      </c>
      <c r="D570">
        <v>242.3629</v>
      </c>
      <c r="E570">
        <v>3.8843999999999999</v>
      </c>
      <c r="H570">
        <v>2046</v>
      </c>
      <c r="I570">
        <v>4.6215000000000002</v>
      </c>
      <c r="J570">
        <v>3.8843999999999999</v>
      </c>
      <c r="K570" t="s">
        <v>10</v>
      </c>
      <c r="L570" t="s">
        <v>12</v>
      </c>
      <c r="M570" t="s">
        <v>10</v>
      </c>
    </row>
    <row r="571" spans="1:13" x14ac:dyDescent="0.25">
      <c r="A571" t="s">
        <v>128</v>
      </c>
      <c r="B571" t="s">
        <v>8</v>
      </c>
      <c r="C571" t="s">
        <v>14</v>
      </c>
      <c r="D571">
        <v>242.3629</v>
      </c>
      <c r="E571">
        <v>12.6945</v>
      </c>
      <c r="H571">
        <v>2046</v>
      </c>
      <c r="I571">
        <v>4.6215000000000002</v>
      </c>
      <c r="J571">
        <v>12.6945</v>
      </c>
      <c r="K571" t="s">
        <v>10</v>
      </c>
      <c r="L571" t="s">
        <v>12</v>
      </c>
      <c r="M571" t="s">
        <v>10</v>
      </c>
    </row>
    <row r="572" spans="1:13" x14ac:dyDescent="0.25">
      <c r="A572" t="s">
        <v>128</v>
      </c>
      <c r="B572" t="s">
        <v>8</v>
      </c>
      <c r="C572" t="s">
        <v>15</v>
      </c>
      <c r="D572">
        <v>242.3629</v>
      </c>
      <c r="E572">
        <v>12.6945</v>
      </c>
      <c r="H572">
        <v>2046</v>
      </c>
      <c r="I572">
        <v>4.6215000000000002</v>
      </c>
      <c r="J572">
        <v>12.6945</v>
      </c>
      <c r="K572" t="s">
        <v>10</v>
      </c>
      <c r="L572" t="s">
        <v>12</v>
      </c>
      <c r="M572" t="s">
        <v>10</v>
      </c>
    </row>
    <row r="573" spans="1:13" x14ac:dyDescent="0.25">
      <c r="A573" t="s">
        <v>128</v>
      </c>
      <c r="B573" t="s">
        <v>23</v>
      </c>
      <c r="C573" t="s">
        <v>9</v>
      </c>
      <c r="D573">
        <v>240.44409999999999</v>
      </c>
      <c r="E573">
        <v>3.8843999999999999</v>
      </c>
      <c r="H573">
        <v>2046</v>
      </c>
      <c r="I573">
        <v>2.7027000000000001</v>
      </c>
      <c r="J573">
        <v>3.8843999999999999</v>
      </c>
      <c r="K573" t="s">
        <v>12</v>
      </c>
      <c r="L573" t="s">
        <v>12</v>
      </c>
      <c r="M573" t="s">
        <v>10</v>
      </c>
    </row>
    <row r="574" spans="1:13" x14ac:dyDescent="0.25">
      <c r="A574" t="s">
        <v>128</v>
      </c>
      <c r="B574" t="s">
        <v>9</v>
      </c>
      <c r="C574" t="s">
        <v>16</v>
      </c>
      <c r="D574">
        <v>3.8843999999999999</v>
      </c>
      <c r="E574">
        <v>242.3629</v>
      </c>
      <c r="H574">
        <v>2046</v>
      </c>
      <c r="I574">
        <v>3.8843999999999999</v>
      </c>
      <c r="J574">
        <v>4.6215000000000002</v>
      </c>
      <c r="K574" t="s">
        <v>10</v>
      </c>
      <c r="L574" t="s">
        <v>12</v>
      </c>
      <c r="M574" t="s">
        <v>10</v>
      </c>
    </row>
    <row r="575" spans="1:13" x14ac:dyDescent="0.25">
      <c r="A575" t="s">
        <v>128</v>
      </c>
      <c r="B575" t="s">
        <v>24</v>
      </c>
      <c r="C575" t="s">
        <v>20</v>
      </c>
      <c r="D575">
        <v>6.8327999999999998</v>
      </c>
      <c r="E575">
        <v>239.9761</v>
      </c>
      <c r="H575">
        <v>2046</v>
      </c>
      <c r="I575">
        <v>6.8327999999999998</v>
      </c>
      <c r="J575">
        <v>2.2347000000000001</v>
      </c>
      <c r="K575" t="s">
        <v>12</v>
      </c>
      <c r="L575" t="s">
        <v>12</v>
      </c>
      <c r="M575" t="s">
        <v>10</v>
      </c>
    </row>
    <row r="576" spans="1:13" x14ac:dyDescent="0.25">
      <c r="A576" t="s">
        <v>128</v>
      </c>
      <c r="B576" t="s">
        <v>25</v>
      </c>
      <c r="C576" t="s">
        <v>20</v>
      </c>
      <c r="D576">
        <v>2.9601000000000002</v>
      </c>
      <c r="E576">
        <v>239.9761</v>
      </c>
      <c r="H576">
        <v>2046</v>
      </c>
      <c r="I576">
        <v>2.9601000000000002</v>
      </c>
      <c r="J576">
        <v>2.2347000000000001</v>
      </c>
      <c r="K576" t="s">
        <v>12</v>
      </c>
      <c r="L576" t="s">
        <v>12</v>
      </c>
      <c r="M576" t="s">
        <v>10</v>
      </c>
    </row>
    <row r="577" spans="1:13" x14ac:dyDescent="0.25">
      <c r="A577" t="s">
        <v>128</v>
      </c>
      <c r="B577" t="s">
        <v>25</v>
      </c>
      <c r="C577" t="s">
        <v>26</v>
      </c>
      <c r="D577">
        <v>12.8466</v>
      </c>
      <c r="E577">
        <v>245.88460000000001</v>
      </c>
      <c r="H577">
        <v>2046</v>
      </c>
      <c r="I577">
        <v>12.8466</v>
      </c>
      <c r="J577">
        <v>8.1432000000000002</v>
      </c>
      <c r="K577" t="s">
        <v>10</v>
      </c>
      <c r="L577" t="s">
        <v>12</v>
      </c>
      <c r="M577" t="s">
        <v>10</v>
      </c>
    </row>
    <row r="578" spans="1:13" x14ac:dyDescent="0.25">
      <c r="A578" t="s">
        <v>128</v>
      </c>
      <c r="B578" t="s">
        <v>26</v>
      </c>
      <c r="C578" t="s">
        <v>27</v>
      </c>
      <c r="D578">
        <v>245.88460000000001</v>
      </c>
      <c r="E578">
        <v>12.6945</v>
      </c>
      <c r="H578">
        <v>2046</v>
      </c>
      <c r="I578">
        <v>8.1432000000000002</v>
      </c>
      <c r="J578">
        <v>12.6945</v>
      </c>
      <c r="K578" t="s">
        <v>12</v>
      </c>
      <c r="L578" t="s">
        <v>12</v>
      </c>
      <c r="M578" t="s">
        <v>10</v>
      </c>
    </row>
    <row r="579" spans="1:13" x14ac:dyDescent="0.25">
      <c r="A579" t="s">
        <v>128</v>
      </c>
      <c r="B579" t="s">
        <v>26</v>
      </c>
      <c r="C579" t="s">
        <v>14</v>
      </c>
      <c r="D579">
        <v>245.88460000000001</v>
      </c>
      <c r="E579">
        <v>12.6945</v>
      </c>
      <c r="H579">
        <v>2046</v>
      </c>
      <c r="I579">
        <v>8.1432000000000002</v>
      </c>
      <c r="J579">
        <v>12.6945</v>
      </c>
      <c r="K579" t="s">
        <v>10</v>
      </c>
      <c r="L579" t="s">
        <v>12</v>
      </c>
      <c r="M579" t="s">
        <v>10</v>
      </c>
    </row>
    <row r="580" spans="1:13" x14ac:dyDescent="0.25">
      <c r="A580" t="s">
        <v>128</v>
      </c>
      <c r="B580" t="s">
        <v>11</v>
      </c>
      <c r="C580" t="s">
        <v>24</v>
      </c>
      <c r="D580">
        <v>241.345</v>
      </c>
      <c r="E580">
        <v>6.8327999999999998</v>
      </c>
      <c r="H580">
        <v>2046</v>
      </c>
      <c r="I580">
        <v>3.6036000000000001</v>
      </c>
      <c r="J580">
        <v>6.8327999999999998</v>
      </c>
      <c r="K580" t="s">
        <v>12</v>
      </c>
      <c r="L580" t="s">
        <v>12</v>
      </c>
      <c r="M580" t="s">
        <v>10</v>
      </c>
    </row>
    <row r="581" spans="1:13" x14ac:dyDescent="0.25">
      <c r="A581" t="s">
        <v>128</v>
      </c>
      <c r="B581" t="s">
        <v>30</v>
      </c>
      <c r="C581" t="s">
        <v>27</v>
      </c>
      <c r="D581">
        <v>241.345</v>
      </c>
      <c r="E581">
        <v>12.6945</v>
      </c>
      <c r="H581">
        <v>2046</v>
      </c>
      <c r="I581">
        <v>3.6036000000000001</v>
      </c>
      <c r="J581">
        <v>12.6945</v>
      </c>
      <c r="K581" t="s">
        <v>10</v>
      </c>
      <c r="L581" t="s">
        <v>12</v>
      </c>
      <c r="M581" t="s">
        <v>10</v>
      </c>
    </row>
    <row r="582" spans="1:13" x14ac:dyDescent="0.25">
      <c r="A582" t="s">
        <v>128</v>
      </c>
      <c r="B582" t="s">
        <v>27</v>
      </c>
      <c r="C582" t="s">
        <v>20</v>
      </c>
      <c r="D582">
        <v>12.6945</v>
      </c>
      <c r="E582">
        <v>239.9761</v>
      </c>
      <c r="H582">
        <v>2046</v>
      </c>
      <c r="I582">
        <v>12.6945</v>
      </c>
      <c r="J582">
        <v>2.2347000000000001</v>
      </c>
      <c r="K582" t="s">
        <v>10</v>
      </c>
      <c r="L582" t="s">
        <v>12</v>
      </c>
      <c r="M582" t="s">
        <v>10</v>
      </c>
    </row>
    <row r="583" spans="1:13" x14ac:dyDescent="0.25">
      <c r="A583" t="s">
        <v>128</v>
      </c>
      <c r="B583" t="s">
        <v>22</v>
      </c>
      <c r="C583" t="s">
        <v>27</v>
      </c>
      <c r="D583">
        <v>240.70150000000001</v>
      </c>
      <c r="E583">
        <v>12.8466</v>
      </c>
      <c r="H583">
        <v>2046</v>
      </c>
      <c r="I583">
        <v>2.9601000000000002</v>
      </c>
      <c r="J583">
        <v>12.8466</v>
      </c>
      <c r="K583" t="s">
        <v>10</v>
      </c>
      <c r="L583" t="s">
        <v>12</v>
      </c>
      <c r="M583" t="s">
        <v>10</v>
      </c>
    </row>
    <row r="584" spans="1:13" x14ac:dyDescent="0.25">
      <c r="A584" t="s">
        <v>128</v>
      </c>
      <c r="B584" t="s">
        <v>14</v>
      </c>
      <c r="C584" t="s">
        <v>13</v>
      </c>
      <c r="D584">
        <v>12.8466</v>
      </c>
      <c r="E584">
        <v>242.6086</v>
      </c>
      <c r="H584">
        <v>2046</v>
      </c>
      <c r="I584">
        <v>12.8466</v>
      </c>
      <c r="J584">
        <v>4.8672000000000004</v>
      </c>
      <c r="K584" t="s">
        <v>12</v>
      </c>
      <c r="L584" t="s">
        <v>12</v>
      </c>
      <c r="M584" t="s">
        <v>10</v>
      </c>
    </row>
    <row r="585" spans="1:13" x14ac:dyDescent="0.25">
      <c r="A585" t="s">
        <v>128</v>
      </c>
      <c r="B585" t="s">
        <v>14</v>
      </c>
      <c r="C585" t="s">
        <v>18</v>
      </c>
      <c r="D585">
        <v>12.6945</v>
      </c>
      <c r="E585">
        <v>239.9761</v>
      </c>
      <c r="H585">
        <v>2046</v>
      </c>
      <c r="I585">
        <v>12.6945</v>
      </c>
      <c r="J585">
        <v>2.2347000000000001</v>
      </c>
      <c r="K585" t="s">
        <v>10</v>
      </c>
      <c r="L585" t="s">
        <v>12</v>
      </c>
      <c r="M585" t="s">
        <v>10</v>
      </c>
    </row>
    <row r="586" spans="1:13" x14ac:dyDescent="0.25">
      <c r="A586" t="s">
        <v>128</v>
      </c>
      <c r="B586" t="s">
        <v>15</v>
      </c>
      <c r="C586" t="s">
        <v>23</v>
      </c>
      <c r="D586">
        <v>12.6945</v>
      </c>
      <c r="E586">
        <v>240.44409999999999</v>
      </c>
      <c r="H586">
        <v>2046</v>
      </c>
      <c r="I586">
        <v>12.6945</v>
      </c>
      <c r="J586">
        <v>2.7027000000000001</v>
      </c>
      <c r="K586" t="s">
        <v>12</v>
      </c>
      <c r="L586" t="s">
        <v>12</v>
      </c>
      <c r="M586" t="s">
        <v>10</v>
      </c>
    </row>
    <row r="587" spans="1:13" x14ac:dyDescent="0.25">
      <c r="A587" t="s">
        <v>128</v>
      </c>
      <c r="B587" t="s">
        <v>129</v>
      </c>
      <c r="C587" t="s">
        <v>20</v>
      </c>
      <c r="D587">
        <v>2.9601000000000002</v>
      </c>
      <c r="E587">
        <v>239.9761</v>
      </c>
      <c r="H587">
        <v>2046</v>
      </c>
      <c r="I587">
        <v>2.9601000000000002</v>
      </c>
      <c r="J587">
        <v>2.2347000000000001</v>
      </c>
      <c r="K587" t="s">
        <v>12</v>
      </c>
      <c r="L587" t="s">
        <v>12</v>
      </c>
      <c r="M587" t="s">
        <v>10</v>
      </c>
    </row>
    <row r="588" spans="1:13" x14ac:dyDescent="0.25">
      <c r="A588" t="s">
        <v>128</v>
      </c>
      <c r="B588" t="s">
        <v>129</v>
      </c>
      <c r="C588" t="s">
        <v>26</v>
      </c>
      <c r="D588">
        <v>12.8466</v>
      </c>
      <c r="E588">
        <v>245.88460000000001</v>
      </c>
      <c r="H588">
        <v>2046</v>
      </c>
      <c r="I588">
        <v>12.8466</v>
      </c>
      <c r="J588">
        <v>8.1432000000000002</v>
      </c>
      <c r="K588" t="s">
        <v>12</v>
      </c>
      <c r="L588" t="s">
        <v>12</v>
      </c>
      <c r="M588" t="s">
        <v>10</v>
      </c>
    </row>
    <row r="589" spans="1:13" x14ac:dyDescent="0.25">
      <c r="A589" t="s">
        <v>128</v>
      </c>
      <c r="B589" t="s">
        <v>16</v>
      </c>
      <c r="C589" t="s">
        <v>14</v>
      </c>
      <c r="D589">
        <v>240.10480000000001</v>
      </c>
      <c r="E589">
        <v>12.6945</v>
      </c>
      <c r="H589">
        <v>2046</v>
      </c>
      <c r="I589">
        <v>2.3633999999999999</v>
      </c>
      <c r="J589">
        <v>12.6945</v>
      </c>
      <c r="K589" t="s">
        <v>10</v>
      </c>
      <c r="L589" t="s">
        <v>12</v>
      </c>
      <c r="M589" t="s">
        <v>10</v>
      </c>
    </row>
    <row r="590" spans="1:13" x14ac:dyDescent="0.25">
      <c r="A590" t="s">
        <v>128</v>
      </c>
      <c r="B590" t="s">
        <v>18</v>
      </c>
      <c r="C590" t="s">
        <v>9</v>
      </c>
      <c r="D590">
        <v>239.9761</v>
      </c>
      <c r="E590">
        <v>3.8843999999999999</v>
      </c>
      <c r="H590">
        <v>2046</v>
      </c>
      <c r="I590">
        <v>2.2347000000000001</v>
      </c>
      <c r="J590">
        <v>3.8843999999999999</v>
      </c>
      <c r="K590" t="s">
        <v>12</v>
      </c>
      <c r="L590" t="s">
        <v>12</v>
      </c>
      <c r="M590" t="s">
        <v>10</v>
      </c>
    </row>
    <row r="591" spans="1:13" x14ac:dyDescent="0.25">
      <c r="A591" t="s">
        <v>128</v>
      </c>
      <c r="B591" t="s">
        <v>8</v>
      </c>
      <c r="C591" t="s">
        <v>9</v>
      </c>
      <c r="D591">
        <v>248.09229999999999</v>
      </c>
      <c r="E591">
        <v>3.8843999999999999</v>
      </c>
      <c r="H591">
        <v>2047</v>
      </c>
      <c r="I591">
        <v>4.6215000000000002</v>
      </c>
      <c r="J591">
        <v>3.8843999999999999</v>
      </c>
      <c r="K591" t="s">
        <v>10</v>
      </c>
      <c r="L591" t="s">
        <v>12</v>
      </c>
      <c r="M591" t="s">
        <v>10</v>
      </c>
    </row>
    <row r="592" spans="1:13" x14ac:dyDescent="0.25">
      <c r="A592" t="s">
        <v>128</v>
      </c>
      <c r="B592" t="s">
        <v>8</v>
      </c>
      <c r="C592" t="s">
        <v>14</v>
      </c>
      <c r="D592">
        <v>248.09229999999999</v>
      </c>
      <c r="E592">
        <v>12.6945</v>
      </c>
      <c r="H592">
        <v>2047</v>
      </c>
      <c r="I592">
        <v>4.6215000000000002</v>
      </c>
      <c r="J592">
        <v>12.6945</v>
      </c>
      <c r="K592" t="s">
        <v>10</v>
      </c>
      <c r="L592" t="s">
        <v>12</v>
      </c>
      <c r="M592" t="s">
        <v>10</v>
      </c>
    </row>
    <row r="593" spans="1:13" x14ac:dyDescent="0.25">
      <c r="A593" t="s">
        <v>128</v>
      </c>
      <c r="B593" t="s">
        <v>8</v>
      </c>
      <c r="C593" t="s">
        <v>15</v>
      </c>
      <c r="D593">
        <v>248.09229999999999</v>
      </c>
      <c r="E593">
        <v>12.6945</v>
      </c>
      <c r="H593">
        <v>2047</v>
      </c>
      <c r="I593">
        <v>4.6215000000000002</v>
      </c>
      <c r="J593">
        <v>12.6945</v>
      </c>
      <c r="K593" t="s">
        <v>10</v>
      </c>
      <c r="L593" t="s">
        <v>12</v>
      </c>
      <c r="M593" t="s">
        <v>10</v>
      </c>
    </row>
    <row r="594" spans="1:13" x14ac:dyDescent="0.25">
      <c r="A594" t="s">
        <v>128</v>
      </c>
      <c r="B594" t="s">
        <v>23</v>
      </c>
      <c r="C594" t="s">
        <v>9</v>
      </c>
      <c r="D594">
        <v>246.17349999999999</v>
      </c>
      <c r="E594">
        <v>3.8843999999999999</v>
      </c>
      <c r="H594">
        <v>2047</v>
      </c>
      <c r="I594">
        <v>2.7027000000000001</v>
      </c>
      <c r="J594">
        <v>3.8843999999999999</v>
      </c>
      <c r="K594" t="s">
        <v>12</v>
      </c>
      <c r="L594" t="s">
        <v>12</v>
      </c>
      <c r="M594" t="s">
        <v>10</v>
      </c>
    </row>
    <row r="595" spans="1:13" x14ac:dyDescent="0.25">
      <c r="A595" t="s">
        <v>128</v>
      </c>
      <c r="B595" t="s">
        <v>9</v>
      </c>
      <c r="C595" t="s">
        <v>16</v>
      </c>
      <c r="D595">
        <v>3.8843999999999999</v>
      </c>
      <c r="E595">
        <v>248.09229999999999</v>
      </c>
      <c r="H595">
        <v>2047</v>
      </c>
      <c r="I595">
        <v>3.8843999999999999</v>
      </c>
      <c r="J595">
        <v>4.6215000000000002</v>
      </c>
      <c r="K595" t="s">
        <v>10</v>
      </c>
      <c r="L595" t="s">
        <v>12</v>
      </c>
      <c r="M595" t="s">
        <v>10</v>
      </c>
    </row>
    <row r="596" spans="1:13" x14ac:dyDescent="0.25">
      <c r="A596" t="s">
        <v>128</v>
      </c>
      <c r="B596" t="s">
        <v>24</v>
      </c>
      <c r="C596" t="s">
        <v>20</v>
      </c>
      <c r="D596">
        <v>6.8327999999999998</v>
      </c>
      <c r="E596">
        <v>245.7055</v>
      </c>
      <c r="H596">
        <v>2047</v>
      </c>
      <c r="I596">
        <v>6.8327999999999998</v>
      </c>
      <c r="J596">
        <v>2.2347000000000001</v>
      </c>
      <c r="K596" t="s">
        <v>12</v>
      </c>
      <c r="L596" t="s">
        <v>12</v>
      </c>
      <c r="M596" t="s">
        <v>10</v>
      </c>
    </row>
    <row r="597" spans="1:13" x14ac:dyDescent="0.25">
      <c r="A597" t="s">
        <v>128</v>
      </c>
      <c r="B597" t="s">
        <v>25</v>
      </c>
      <c r="C597" t="s">
        <v>20</v>
      </c>
      <c r="D597">
        <v>2.9601000000000002</v>
      </c>
      <c r="E597">
        <v>245.7055</v>
      </c>
      <c r="H597">
        <v>2047</v>
      </c>
      <c r="I597">
        <v>2.9601000000000002</v>
      </c>
      <c r="J597">
        <v>2.2347000000000001</v>
      </c>
      <c r="K597" t="s">
        <v>12</v>
      </c>
      <c r="L597" t="s">
        <v>12</v>
      </c>
      <c r="M597" t="s">
        <v>10</v>
      </c>
    </row>
    <row r="598" spans="1:13" x14ac:dyDescent="0.25">
      <c r="A598" t="s">
        <v>128</v>
      </c>
      <c r="B598" t="s">
        <v>25</v>
      </c>
      <c r="C598" t="s">
        <v>26</v>
      </c>
      <c r="D598">
        <v>12.8466</v>
      </c>
      <c r="E598">
        <v>251.614</v>
      </c>
      <c r="H598">
        <v>2047</v>
      </c>
      <c r="I598">
        <v>12.8466</v>
      </c>
      <c r="J598">
        <v>8.1432000000000002</v>
      </c>
      <c r="K598" t="s">
        <v>10</v>
      </c>
      <c r="L598" t="s">
        <v>12</v>
      </c>
      <c r="M598" t="s">
        <v>10</v>
      </c>
    </row>
    <row r="599" spans="1:13" x14ac:dyDescent="0.25">
      <c r="A599" t="s">
        <v>128</v>
      </c>
      <c r="B599" t="s">
        <v>26</v>
      </c>
      <c r="C599" t="s">
        <v>27</v>
      </c>
      <c r="D599">
        <v>251.614</v>
      </c>
      <c r="E599">
        <v>12.6945</v>
      </c>
      <c r="H599">
        <v>2047</v>
      </c>
      <c r="I599">
        <v>8.1432000000000002</v>
      </c>
      <c r="J599">
        <v>12.6945</v>
      </c>
      <c r="K599" t="s">
        <v>12</v>
      </c>
      <c r="L599" t="s">
        <v>12</v>
      </c>
      <c r="M599" t="s">
        <v>10</v>
      </c>
    </row>
    <row r="600" spans="1:13" x14ac:dyDescent="0.25">
      <c r="A600" t="s">
        <v>128</v>
      </c>
      <c r="B600" t="s">
        <v>26</v>
      </c>
      <c r="C600" t="s">
        <v>14</v>
      </c>
      <c r="D600">
        <v>251.614</v>
      </c>
      <c r="E600">
        <v>12.6945</v>
      </c>
      <c r="H600">
        <v>2047</v>
      </c>
      <c r="I600">
        <v>8.1432000000000002</v>
      </c>
      <c r="J600">
        <v>12.6945</v>
      </c>
      <c r="K600" t="s">
        <v>10</v>
      </c>
      <c r="L600" t="s">
        <v>12</v>
      </c>
      <c r="M600" t="s">
        <v>10</v>
      </c>
    </row>
    <row r="601" spans="1:13" x14ac:dyDescent="0.25">
      <c r="A601" t="s">
        <v>128</v>
      </c>
      <c r="B601" t="s">
        <v>11</v>
      </c>
      <c r="C601" t="s">
        <v>24</v>
      </c>
      <c r="D601">
        <v>247.0744</v>
      </c>
      <c r="E601">
        <v>6.8327999999999998</v>
      </c>
      <c r="H601">
        <v>2047</v>
      </c>
      <c r="I601">
        <v>3.6036000000000001</v>
      </c>
      <c r="J601">
        <v>6.8327999999999998</v>
      </c>
      <c r="K601" t="s">
        <v>12</v>
      </c>
      <c r="L601" t="s">
        <v>12</v>
      </c>
      <c r="M601" t="s">
        <v>10</v>
      </c>
    </row>
    <row r="602" spans="1:13" x14ac:dyDescent="0.25">
      <c r="A602" t="s">
        <v>128</v>
      </c>
      <c r="B602" t="s">
        <v>30</v>
      </c>
      <c r="C602" t="s">
        <v>27</v>
      </c>
      <c r="D602">
        <v>247.0744</v>
      </c>
      <c r="E602">
        <v>12.6945</v>
      </c>
      <c r="H602">
        <v>2047</v>
      </c>
      <c r="I602">
        <v>3.6036000000000001</v>
      </c>
      <c r="J602">
        <v>12.6945</v>
      </c>
      <c r="K602" t="s">
        <v>10</v>
      </c>
      <c r="L602" t="s">
        <v>12</v>
      </c>
      <c r="M602" t="s">
        <v>10</v>
      </c>
    </row>
    <row r="603" spans="1:13" x14ac:dyDescent="0.25">
      <c r="A603" t="s">
        <v>128</v>
      </c>
      <c r="B603" t="s">
        <v>27</v>
      </c>
      <c r="C603" t="s">
        <v>20</v>
      </c>
      <c r="D603">
        <v>12.6945</v>
      </c>
      <c r="E603">
        <v>245.7055</v>
      </c>
      <c r="H603">
        <v>2047</v>
      </c>
      <c r="I603">
        <v>12.6945</v>
      </c>
      <c r="J603">
        <v>2.2347000000000001</v>
      </c>
      <c r="K603" t="s">
        <v>10</v>
      </c>
      <c r="L603" t="s">
        <v>12</v>
      </c>
      <c r="M603" t="s">
        <v>10</v>
      </c>
    </row>
    <row r="604" spans="1:13" x14ac:dyDescent="0.25">
      <c r="A604" t="s">
        <v>128</v>
      </c>
      <c r="B604" t="s">
        <v>22</v>
      </c>
      <c r="C604" t="s">
        <v>27</v>
      </c>
      <c r="D604">
        <v>246.43090000000001</v>
      </c>
      <c r="E604">
        <v>12.8466</v>
      </c>
      <c r="H604">
        <v>2047</v>
      </c>
      <c r="I604">
        <v>2.9601000000000002</v>
      </c>
      <c r="J604">
        <v>12.8466</v>
      </c>
      <c r="K604" t="s">
        <v>10</v>
      </c>
      <c r="L604" t="s">
        <v>12</v>
      </c>
      <c r="M604" t="s">
        <v>10</v>
      </c>
    </row>
    <row r="605" spans="1:13" x14ac:dyDescent="0.25">
      <c r="A605" t="s">
        <v>128</v>
      </c>
      <c r="B605" t="s">
        <v>14</v>
      </c>
      <c r="C605" t="s">
        <v>13</v>
      </c>
      <c r="D605">
        <v>12.8466</v>
      </c>
      <c r="E605">
        <v>248.33799999999999</v>
      </c>
      <c r="H605">
        <v>2047</v>
      </c>
      <c r="I605">
        <v>12.8466</v>
      </c>
      <c r="J605">
        <v>4.8672000000000004</v>
      </c>
      <c r="K605" t="s">
        <v>12</v>
      </c>
      <c r="L605" t="s">
        <v>12</v>
      </c>
      <c r="M605" t="s">
        <v>10</v>
      </c>
    </row>
    <row r="606" spans="1:13" x14ac:dyDescent="0.25">
      <c r="A606" t="s">
        <v>128</v>
      </c>
      <c r="B606" t="s">
        <v>14</v>
      </c>
      <c r="C606" t="s">
        <v>18</v>
      </c>
      <c r="D606">
        <v>12.6945</v>
      </c>
      <c r="E606">
        <v>245.7055</v>
      </c>
      <c r="H606">
        <v>2047</v>
      </c>
      <c r="I606">
        <v>12.6945</v>
      </c>
      <c r="J606">
        <v>2.2347000000000001</v>
      </c>
      <c r="K606" t="s">
        <v>10</v>
      </c>
      <c r="L606" t="s">
        <v>12</v>
      </c>
      <c r="M606" t="s">
        <v>10</v>
      </c>
    </row>
    <row r="607" spans="1:13" x14ac:dyDescent="0.25">
      <c r="A607" t="s">
        <v>128</v>
      </c>
      <c r="B607" t="s">
        <v>15</v>
      </c>
      <c r="C607" t="s">
        <v>23</v>
      </c>
      <c r="D607">
        <v>12.6945</v>
      </c>
      <c r="E607">
        <v>246.17349999999999</v>
      </c>
      <c r="H607">
        <v>2047</v>
      </c>
      <c r="I607">
        <v>12.6945</v>
      </c>
      <c r="J607">
        <v>2.7027000000000001</v>
      </c>
      <c r="K607" t="s">
        <v>12</v>
      </c>
      <c r="L607" t="s">
        <v>12</v>
      </c>
      <c r="M607" t="s">
        <v>10</v>
      </c>
    </row>
    <row r="608" spans="1:13" x14ac:dyDescent="0.25">
      <c r="A608" t="s">
        <v>128</v>
      </c>
      <c r="B608" t="s">
        <v>129</v>
      </c>
      <c r="C608" t="s">
        <v>20</v>
      </c>
      <c r="D608">
        <v>2.9601000000000002</v>
      </c>
      <c r="E608">
        <v>245.7055</v>
      </c>
      <c r="H608">
        <v>2047</v>
      </c>
      <c r="I608">
        <v>2.9601000000000002</v>
      </c>
      <c r="J608">
        <v>2.2347000000000001</v>
      </c>
      <c r="K608" t="s">
        <v>12</v>
      </c>
      <c r="L608" t="s">
        <v>12</v>
      </c>
      <c r="M608" t="s">
        <v>10</v>
      </c>
    </row>
    <row r="609" spans="1:13" x14ac:dyDescent="0.25">
      <c r="A609" t="s">
        <v>128</v>
      </c>
      <c r="B609" t="s">
        <v>129</v>
      </c>
      <c r="C609" t="s">
        <v>26</v>
      </c>
      <c r="D609">
        <v>12.8466</v>
      </c>
      <c r="E609">
        <v>251.614</v>
      </c>
      <c r="H609">
        <v>2047</v>
      </c>
      <c r="I609">
        <v>12.8466</v>
      </c>
      <c r="J609">
        <v>8.1432000000000002</v>
      </c>
      <c r="K609" t="s">
        <v>12</v>
      </c>
      <c r="L609" t="s">
        <v>12</v>
      </c>
      <c r="M609" t="s">
        <v>10</v>
      </c>
    </row>
    <row r="610" spans="1:13" x14ac:dyDescent="0.25">
      <c r="A610" t="s">
        <v>128</v>
      </c>
      <c r="B610" t="s">
        <v>16</v>
      </c>
      <c r="C610" t="s">
        <v>14</v>
      </c>
      <c r="D610">
        <v>245.83420000000001</v>
      </c>
      <c r="E610">
        <v>12.6945</v>
      </c>
      <c r="H610">
        <v>2047</v>
      </c>
      <c r="I610">
        <v>2.3633999999999999</v>
      </c>
      <c r="J610">
        <v>12.6945</v>
      </c>
      <c r="K610" t="s">
        <v>10</v>
      </c>
      <c r="L610" t="s">
        <v>12</v>
      </c>
      <c r="M610" t="s">
        <v>10</v>
      </c>
    </row>
    <row r="611" spans="1:13" x14ac:dyDescent="0.25">
      <c r="A611" t="s">
        <v>128</v>
      </c>
      <c r="B611" t="s">
        <v>18</v>
      </c>
      <c r="C611" t="s">
        <v>9</v>
      </c>
      <c r="D611">
        <v>245.7055</v>
      </c>
      <c r="E611">
        <v>3.8843999999999999</v>
      </c>
      <c r="H611">
        <v>2047</v>
      </c>
      <c r="I611">
        <v>2.2347000000000001</v>
      </c>
      <c r="J611">
        <v>3.8843999999999999</v>
      </c>
      <c r="K611" t="s">
        <v>12</v>
      </c>
      <c r="L611" t="s">
        <v>12</v>
      </c>
      <c r="M611" t="s">
        <v>10</v>
      </c>
    </row>
    <row r="612" spans="1:13" x14ac:dyDescent="0.25">
      <c r="A612" t="s">
        <v>128</v>
      </c>
      <c r="B612" t="s">
        <v>8</v>
      </c>
      <c r="C612" t="s">
        <v>9</v>
      </c>
      <c r="D612">
        <v>253.95509999999999</v>
      </c>
      <c r="E612">
        <v>3.8843999999999999</v>
      </c>
      <c r="H612">
        <v>2048</v>
      </c>
      <c r="I612">
        <v>4.6215000000000002</v>
      </c>
      <c r="J612">
        <v>3.8843999999999999</v>
      </c>
      <c r="K612" t="s">
        <v>10</v>
      </c>
      <c r="L612" t="s">
        <v>12</v>
      </c>
      <c r="M612" t="s">
        <v>10</v>
      </c>
    </row>
    <row r="613" spans="1:13" x14ac:dyDescent="0.25">
      <c r="A613" t="s">
        <v>128</v>
      </c>
      <c r="B613" t="s">
        <v>8</v>
      </c>
      <c r="C613" t="s">
        <v>14</v>
      </c>
      <c r="D613">
        <v>253.95509999999999</v>
      </c>
      <c r="E613">
        <v>12.6945</v>
      </c>
      <c r="H613">
        <v>2048</v>
      </c>
      <c r="I613">
        <v>4.6215000000000002</v>
      </c>
      <c r="J613">
        <v>12.6945</v>
      </c>
      <c r="K613" t="s">
        <v>10</v>
      </c>
      <c r="L613" t="s">
        <v>12</v>
      </c>
      <c r="M613" t="s">
        <v>10</v>
      </c>
    </row>
    <row r="614" spans="1:13" x14ac:dyDescent="0.25">
      <c r="A614" t="s">
        <v>128</v>
      </c>
      <c r="B614" t="s">
        <v>8</v>
      </c>
      <c r="C614" t="s">
        <v>15</v>
      </c>
      <c r="D614">
        <v>253.95509999999999</v>
      </c>
      <c r="E614">
        <v>12.6945</v>
      </c>
      <c r="H614">
        <v>2048</v>
      </c>
      <c r="I614">
        <v>4.6215000000000002</v>
      </c>
      <c r="J614">
        <v>12.6945</v>
      </c>
      <c r="K614" t="s">
        <v>10</v>
      </c>
      <c r="L614" t="s">
        <v>12</v>
      </c>
      <c r="M614" t="s">
        <v>10</v>
      </c>
    </row>
    <row r="615" spans="1:13" x14ac:dyDescent="0.25">
      <c r="A615" t="s">
        <v>128</v>
      </c>
      <c r="B615" t="s">
        <v>23</v>
      </c>
      <c r="C615" t="s">
        <v>9</v>
      </c>
      <c r="D615">
        <v>252.03630000000001</v>
      </c>
      <c r="E615">
        <v>3.8843999999999999</v>
      </c>
      <c r="H615">
        <v>2048</v>
      </c>
      <c r="I615">
        <v>2.7027000000000001</v>
      </c>
      <c r="J615">
        <v>3.8843999999999999</v>
      </c>
      <c r="K615" t="s">
        <v>12</v>
      </c>
      <c r="L615" t="s">
        <v>12</v>
      </c>
      <c r="M615" t="s">
        <v>10</v>
      </c>
    </row>
    <row r="616" spans="1:13" x14ac:dyDescent="0.25">
      <c r="A616" t="s">
        <v>128</v>
      </c>
      <c r="B616" t="s">
        <v>9</v>
      </c>
      <c r="C616" t="s">
        <v>16</v>
      </c>
      <c r="D616">
        <v>3.8843999999999999</v>
      </c>
      <c r="E616">
        <v>253.95509999999999</v>
      </c>
      <c r="H616">
        <v>2048</v>
      </c>
      <c r="I616">
        <v>3.8843999999999999</v>
      </c>
      <c r="J616">
        <v>4.6215000000000002</v>
      </c>
      <c r="K616" t="s">
        <v>10</v>
      </c>
      <c r="L616" t="s">
        <v>12</v>
      </c>
      <c r="M616" t="s">
        <v>10</v>
      </c>
    </row>
    <row r="617" spans="1:13" x14ac:dyDescent="0.25">
      <c r="A617" t="s">
        <v>128</v>
      </c>
      <c r="B617" t="s">
        <v>24</v>
      </c>
      <c r="C617" t="s">
        <v>20</v>
      </c>
      <c r="D617">
        <v>6.8327999999999998</v>
      </c>
      <c r="E617">
        <v>251.56829999999999</v>
      </c>
      <c r="H617">
        <v>2048</v>
      </c>
      <c r="I617">
        <v>6.8327999999999998</v>
      </c>
      <c r="J617">
        <v>2.2347000000000001</v>
      </c>
      <c r="K617" t="s">
        <v>12</v>
      </c>
      <c r="L617" t="s">
        <v>12</v>
      </c>
      <c r="M617" t="s">
        <v>10</v>
      </c>
    </row>
    <row r="618" spans="1:13" x14ac:dyDescent="0.25">
      <c r="A618" t="s">
        <v>128</v>
      </c>
      <c r="B618" t="s">
        <v>25</v>
      </c>
      <c r="C618" t="s">
        <v>20</v>
      </c>
      <c r="D618">
        <v>2.9601000000000002</v>
      </c>
      <c r="E618">
        <v>251.56829999999999</v>
      </c>
      <c r="H618">
        <v>2048</v>
      </c>
      <c r="I618">
        <v>2.9601000000000002</v>
      </c>
      <c r="J618">
        <v>2.2347000000000001</v>
      </c>
      <c r="K618" t="s">
        <v>12</v>
      </c>
      <c r="L618" t="s">
        <v>12</v>
      </c>
      <c r="M618" t="s">
        <v>10</v>
      </c>
    </row>
    <row r="619" spans="1:13" x14ac:dyDescent="0.25">
      <c r="A619" t="s">
        <v>128</v>
      </c>
      <c r="B619" t="s">
        <v>25</v>
      </c>
      <c r="C619" t="s">
        <v>26</v>
      </c>
      <c r="D619">
        <v>12.8466</v>
      </c>
      <c r="E619">
        <v>257.47680000000003</v>
      </c>
      <c r="H619">
        <v>2048</v>
      </c>
      <c r="I619">
        <v>12.8466</v>
      </c>
      <c r="J619">
        <v>8.1432000000000002</v>
      </c>
      <c r="K619" t="s">
        <v>10</v>
      </c>
      <c r="L619" t="s">
        <v>12</v>
      </c>
      <c r="M619" t="s">
        <v>10</v>
      </c>
    </row>
    <row r="620" spans="1:13" x14ac:dyDescent="0.25">
      <c r="A620" t="s">
        <v>128</v>
      </c>
      <c r="B620" t="s">
        <v>26</v>
      </c>
      <c r="C620" t="s">
        <v>27</v>
      </c>
      <c r="D620">
        <v>257.47680000000003</v>
      </c>
      <c r="E620">
        <v>12.6945</v>
      </c>
      <c r="H620">
        <v>2048</v>
      </c>
      <c r="I620">
        <v>8.1432000000000002</v>
      </c>
      <c r="J620">
        <v>12.6945</v>
      </c>
      <c r="K620" t="s">
        <v>12</v>
      </c>
      <c r="L620" t="s">
        <v>12</v>
      </c>
      <c r="M620" t="s">
        <v>10</v>
      </c>
    </row>
    <row r="621" spans="1:13" x14ac:dyDescent="0.25">
      <c r="A621" t="s">
        <v>128</v>
      </c>
      <c r="B621" t="s">
        <v>26</v>
      </c>
      <c r="C621" t="s">
        <v>14</v>
      </c>
      <c r="D621">
        <v>257.47680000000003</v>
      </c>
      <c r="E621">
        <v>12.6945</v>
      </c>
      <c r="H621">
        <v>2048</v>
      </c>
      <c r="I621">
        <v>8.1432000000000002</v>
      </c>
      <c r="J621">
        <v>12.6945</v>
      </c>
      <c r="K621" t="s">
        <v>10</v>
      </c>
      <c r="L621" t="s">
        <v>12</v>
      </c>
      <c r="M621" t="s">
        <v>10</v>
      </c>
    </row>
    <row r="622" spans="1:13" x14ac:dyDescent="0.25">
      <c r="A622" t="s">
        <v>128</v>
      </c>
      <c r="B622" t="s">
        <v>11</v>
      </c>
      <c r="C622" t="s">
        <v>24</v>
      </c>
      <c r="D622">
        <v>252.93719999999999</v>
      </c>
      <c r="E622">
        <v>6.8327999999999998</v>
      </c>
      <c r="H622">
        <v>2048</v>
      </c>
      <c r="I622">
        <v>3.6036000000000001</v>
      </c>
      <c r="J622">
        <v>6.8327999999999998</v>
      </c>
      <c r="K622" t="s">
        <v>12</v>
      </c>
      <c r="L622" t="s">
        <v>12</v>
      </c>
      <c r="M622" t="s">
        <v>10</v>
      </c>
    </row>
    <row r="623" spans="1:13" x14ac:dyDescent="0.25">
      <c r="A623" t="s">
        <v>128</v>
      </c>
      <c r="B623" t="s">
        <v>30</v>
      </c>
      <c r="C623" t="s">
        <v>27</v>
      </c>
      <c r="D623">
        <v>252.93719999999999</v>
      </c>
      <c r="E623">
        <v>12.6945</v>
      </c>
      <c r="H623">
        <v>2048</v>
      </c>
      <c r="I623">
        <v>3.6036000000000001</v>
      </c>
      <c r="J623">
        <v>12.6945</v>
      </c>
      <c r="K623" t="s">
        <v>10</v>
      </c>
      <c r="L623" t="s">
        <v>12</v>
      </c>
      <c r="M623" t="s">
        <v>10</v>
      </c>
    </row>
    <row r="624" spans="1:13" x14ac:dyDescent="0.25">
      <c r="A624" t="s">
        <v>128</v>
      </c>
      <c r="B624" t="s">
        <v>27</v>
      </c>
      <c r="C624" t="s">
        <v>20</v>
      </c>
      <c r="D624">
        <v>12.6945</v>
      </c>
      <c r="E624">
        <v>251.56829999999999</v>
      </c>
      <c r="H624">
        <v>2048</v>
      </c>
      <c r="I624">
        <v>12.6945</v>
      </c>
      <c r="J624">
        <v>2.2347000000000001</v>
      </c>
      <c r="K624" t="s">
        <v>10</v>
      </c>
      <c r="L624" t="s">
        <v>12</v>
      </c>
      <c r="M624" t="s">
        <v>10</v>
      </c>
    </row>
    <row r="625" spans="1:13" x14ac:dyDescent="0.25">
      <c r="A625" t="s">
        <v>128</v>
      </c>
      <c r="B625" t="s">
        <v>22</v>
      </c>
      <c r="C625" t="s">
        <v>27</v>
      </c>
      <c r="D625">
        <v>252.2937</v>
      </c>
      <c r="E625">
        <v>12.8466</v>
      </c>
      <c r="H625">
        <v>2048</v>
      </c>
      <c r="I625">
        <v>2.9601000000000002</v>
      </c>
      <c r="J625">
        <v>12.8466</v>
      </c>
      <c r="K625" t="s">
        <v>10</v>
      </c>
      <c r="L625" t="s">
        <v>12</v>
      </c>
      <c r="M625" t="s">
        <v>10</v>
      </c>
    </row>
    <row r="626" spans="1:13" x14ac:dyDescent="0.25">
      <c r="A626" t="s">
        <v>128</v>
      </c>
      <c r="B626" t="s">
        <v>14</v>
      </c>
      <c r="C626" t="s">
        <v>13</v>
      </c>
      <c r="D626">
        <v>12.8466</v>
      </c>
      <c r="E626">
        <v>254.20079999999999</v>
      </c>
      <c r="H626">
        <v>2048</v>
      </c>
      <c r="I626">
        <v>12.8466</v>
      </c>
      <c r="J626">
        <v>4.8672000000000004</v>
      </c>
      <c r="K626" t="s">
        <v>12</v>
      </c>
      <c r="L626" t="s">
        <v>12</v>
      </c>
      <c r="M626" t="s">
        <v>10</v>
      </c>
    </row>
    <row r="627" spans="1:13" x14ac:dyDescent="0.25">
      <c r="A627" t="s">
        <v>128</v>
      </c>
      <c r="B627" t="s">
        <v>14</v>
      </c>
      <c r="C627" t="s">
        <v>18</v>
      </c>
      <c r="D627">
        <v>12.6945</v>
      </c>
      <c r="E627">
        <v>251.56829999999999</v>
      </c>
      <c r="H627">
        <v>2048</v>
      </c>
      <c r="I627">
        <v>12.6945</v>
      </c>
      <c r="J627">
        <v>2.2347000000000001</v>
      </c>
      <c r="K627" t="s">
        <v>10</v>
      </c>
      <c r="L627" t="s">
        <v>12</v>
      </c>
      <c r="M627" t="s">
        <v>10</v>
      </c>
    </row>
    <row r="628" spans="1:13" x14ac:dyDescent="0.25">
      <c r="A628" t="s">
        <v>128</v>
      </c>
      <c r="B628" t="s">
        <v>15</v>
      </c>
      <c r="C628" t="s">
        <v>23</v>
      </c>
      <c r="D628">
        <v>12.6945</v>
      </c>
      <c r="E628">
        <v>252.03630000000001</v>
      </c>
      <c r="H628">
        <v>2048</v>
      </c>
      <c r="I628">
        <v>12.6945</v>
      </c>
      <c r="J628">
        <v>2.7027000000000001</v>
      </c>
      <c r="K628" t="s">
        <v>12</v>
      </c>
      <c r="L628" t="s">
        <v>12</v>
      </c>
      <c r="M628" t="s">
        <v>10</v>
      </c>
    </row>
    <row r="629" spans="1:13" x14ac:dyDescent="0.25">
      <c r="A629" t="s">
        <v>128</v>
      </c>
      <c r="B629" t="s">
        <v>129</v>
      </c>
      <c r="C629" t="s">
        <v>20</v>
      </c>
      <c r="D629">
        <v>2.9601000000000002</v>
      </c>
      <c r="E629">
        <v>251.56829999999999</v>
      </c>
      <c r="H629">
        <v>2048</v>
      </c>
      <c r="I629">
        <v>2.9601000000000002</v>
      </c>
      <c r="J629">
        <v>2.2347000000000001</v>
      </c>
      <c r="K629" t="s">
        <v>12</v>
      </c>
      <c r="L629" t="s">
        <v>12</v>
      </c>
      <c r="M629" t="s">
        <v>10</v>
      </c>
    </row>
    <row r="630" spans="1:13" x14ac:dyDescent="0.25">
      <c r="A630" t="s">
        <v>128</v>
      </c>
      <c r="B630" t="s">
        <v>129</v>
      </c>
      <c r="C630" t="s">
        <v>26</v>
      </c>
      <c r="D630">
        <v>12.8466</v>
      </c>
      <c r="E630">
        <v>257.47680000000003</v>
      </c>
      <c r="H630">
        <v>2048</v>
      </c>
      <c r="I630">
        <v>12.8466</v>
      </c>
      <c r="J630">
        <v>8.1432000000000002</v>
      </c>
      <c r="K630" t="s">
        <v>12</v>
      </c>
      <c r="L630" t="s">
        <v>12</v>
      </c>
      <c r="M630" t="s">
        <v>10</v>
      </c>
    </row>
    <row r="631" spans="1:13" x14ac:dyDescent="0.25">
      <c r="A631" t="s">
        <v>128</v>
      </c>
      <c r="B631" t="s">
        <v>16</v>
      </c>
      <c r="C631" t="s">
        <v>14</v>
      </c>
      <c r="D631">
        <v>251.697</v>
      </c>
      <c r="E631">
        <v>12.6945</v>
      </c>
      <c r="H631">
        <v>2048</v>
      </c>
      <c r="I631">
        <v>2.3633999999999999</v>
      </c>
      <c r="J631">
        <v>12.6945</v>
      </c>
      <c r="K631" t="s">
        <v>10</v>
      </c>
      <c r="L631" t="s">
        <v>12</v>
      </c>
      <c r="M631" t="s">
        <v>10</v>
      </c>
    </row>
    <row r="632" spans="1:13" x14ac:dyDescent="0.25">
      <c r="A632" t="s">
        <v>128</v>
      </c>
      <c r="B632" t="s">
        <v>18</v>
      </c>
      <c r="C632" t="s">
        <v>9</v>
      </c>
      <c r="D632">
        <v>251.56829999999999</v>
      </c>
      <c r="E632">
        <v>3.8843999999999999</v>
      </c>
      <c r="H632">
        <v>2048</v>
      </c>
      <c r="I632">
        <v>2.2347000000000001</v>
      </c>
      <c r="J632">
        <v>3.8843999999999999</v>
      </c>
      <c r="K632" t="s">
        <v>12</v>
      </c>
      <c r="L632" t="s">
        <v>12</v>
      </c>
      <c r="M632" t="s">
        <v>10</v>
      </c>
    </row>
    <row r="633" spans="1:13" x14ac:dyDescent="0.25">
      <c r="A633" t="s">
        <v>128</v>
      </c>
      <c r="B633" t="s">
        <v>8</v>
      </c>
      <c r="C633" t="s">
        <v>9</v>
      </c>
      <c r="D633">
        <v>259.9366</v>
      </c>
      <c r="E633">
        <v>3.8843999999999999</v>
      </c>
      <c r="H633">
        <v>2049</v>
      </c>
      <c r="I633">
        <v>4.6215000000000002</v>
      </c>
      <c r="J633">
        <v>3.8843999999999999</v>
      </c>
      <c r="K633" t="s">
        <v>10</v>
      </c>
      <c r="L633" t="s">
        <v>12</v>
      </c>
      <c r="M633" t="s">
        <v>10</v>
      </c>
    </row>
    <row r="634" spans="1:13" x14ac:dyDescent="0.25">
      <c r="A634" t="s">
        <v>128</v>
      </c>
      <c r="B634" t="s">
        <v>8</v>
      </c>
      <c r="C634" t="s">
        <v>14</v>
      </c>
      <c r="D634">
        <v>259.9366</v>
      </c>
      <c r="E634">
        <v>12.6945</v>
      </c>
      <c r="H634">
        <v>2049</v>
      </c>
      <c r="I634">
        <v>4.6215000000000002</v>
      </c>
      <c r="J634">
        <v>12.6945</v>
      </c>
      <c r="K634" t="s">
        <v>10</v>
      </c>
      <c r="L634" t="s">
        <v>12</v>
      </c>
      <c r="M634" t="s">
        <v>10</v>
      </c>
    </row>
    <row r="635" spans="1:13" x14ac:dyDescent="0.25">
      <c r="A635" t="s">
        <v>128</v>
      </c>
      <c r="B635" t="s">
        <v>8</v>
      </c>
      <c r="C635" t="s">
        <v>15</v>
      </c>
      <c r="D635">
        <v>259.9366</v>
      </c>
      <c r="E635">
        <v>12.6945</v>
      </c>
      <c r="H635">
        <v>2049</v>
      </c>
      <c r="I635">
        <v>4.6215000000000002</v>
      </c>
      <c r="J635">
        <v>12.6945</v>
      </c>
      <c r="K635" t="s">
        <v>10</v>
      </c>
      <c r="L635" t="s">
        <v>12</v>
      </c>
      <c r="M635" t="s">
        <v>10</v>
      </c>
    </row>
    <row r="636" spans="1:13" x14ac:dyDescent="0.25">
      <c r="A636" t="s">
        <v>128</v>
      </c>
      <c r="B636" t="s">
        <v>23</v>
      </c>
      <c r="C636" t="s">
        <v>9</v>
      </c>
      <c r="D636">
        <v>258.01780000000002</v>
      </c>
      <c r="E636">
        <v>3.8843999999999999</v>
      </c>
      <c r="H636">
        <v>2049</v>
      </c>
      <c r="I636">
        <v>2.7027000000000001</v>
      </c>
      <c r="J636">
        <v>3.8843999999999999</v>
      </c>
      <c r="K636" t="s">
        <v>12</v>
      </c>
      <c r="L636" t="s">
        <v>12</v>
      </c>
      <c r="M636" t="s">
        <v>10</v>
      </c>
    </row>
    <row r="637" spans="1:13" x14ac:dyDescent="0.25">
      <c r="A637" t="s">
        <v>128</v>
      </c>
      <c r="B637" t="s">
        <v>9</v>
      </c>
      <c r="C637" t="s">
        <v>16</v>
      </c>
      <c r="D637">
        <v>3.8843999999999999</v>
      </c>
      <c r="E637">
        <v>259.9366</v>
      </c>
      <c r="H637">
        <v>2049</v>
      </c>
      <c r="I637">
        <v>3.8843999999999999</v>
      </c>
      <c r="J637">
        <v>4.6215000000000002</v>
      </c>
      <c r="K637" t="s">
        <v>10</v>
      </c>
      <c r="L637" t="s">
        <v>12</v>
      </c>
      <c r="M637" t="s">
        <v>10</v>
      </c>
    </row>
    <row r="638" spans="1:13" x14ac:dyDescent="0.25">
      <c r="A638" t="s">
        <v>128</v>
      </c>
      <c r="B638" t="s">
        <v>24</v>
      </c>
      <c r="C638" t="s">
        <v>20</v>
      </c>
      <c r="D638">
        <v>6.8327999999999998</v>
      </c>
      <c r="E638">
        <v>257.5498</v>
      </c>
      <c r="H638">
        <v>2049</v>
      </c>
      <c r="I638">
        <v>6.8327999999999998</v>
      </c>
      <c r="J638">
        <v>2.2347000000000001</v>
      </c>
      <c r="K638" t="s">
        <v>12</v>
      </c>
      <c r="L638" t="s">
        <v>12</v>
      </c>
      <c r="M638" t="s">
        <v>10</v>
      </c>
    </row>
    <row r="639" spans="1:13" x14ac:dyDescent="0.25">
      <c r="A639" t="s">
        <v>128</v>
      </c>
      <c r="B639" t="s">
        <v>25</v>
      </c>
      <c r="C639" t="s">
        <v>20</v>
      </c>
      <c r="D639">
        <v>2.9601000000000002</v>
      </c>
      <c r="E639">
        <v>257.5498</v>
      </c>
      <c r="H639">
        <v>2049</v>
      </c>
      <c r="I639">
        <v>2.9601000000000002</v>
      </c>
      <c r="J639">
        <v>2.2347000000000001</v>
      </c>
      <c r="K639" t="s">
        <v>12</v>
      </c>
      <c r="L639" t="s">
        <v>12</v>
      </c>
      <c r="M639" t="s">
        <v>10</v>
      </c>
    </row>
    <row r="640" spans="1:13" x14ac:dyDescent="0.25">
      <c r="A640" t="s">
        <v>128</v>
      </c>
      <c r="B640" t="s">
        <v>25</v>
      </c>
      <c r="C640" t="s">
        <v>26</v>
      </c>
      <c r="D640">
        <v>12.8466</v>
      </c>
      <c r="E640">
        <v>263.45830000000001</v>
      </c>
      <c r="H640">
        <v>2049</v>
      </c>
      <c r="I640">
        <v>12.8466</v>
      </c>
      <c r="J640">
        <v>8.1432000000000002</v>
      </c>
      <c r="K640" t="s">
        <v>10</v>
      </c>
      <c r="L640" t="s">
        <v>12</v>
      </c>
      <c r="M640" t="s">
        <v>10</v>
      </c>
    </row>
    <row r="641" spans="1:13" x14ac:dyDescent="0.25">
      <c r="A641" t="s">
        <v>128</v>
      </c>
      <c r="B641" t="s">
        <v>26</v>
      </c>
      <c r="C641" t="s">
        <v>27</v>
      </c>
      <c r="D641">
        <v>263.45830000000001</v>
      </c>
      <c r="E641">
        <v>12.6945</v>
      </c>
      <c r="H641">
        <v>2049</v>
      </c>
      <c r="I641">
        <v>8.1432000000000002</v>
      </c>
      <c r="J641">
        <v>12.6945</v>
      </c>
      <c r="K641" t="s">
        <v>12</v>
      </c>
      <c r="L641" t="s">
        <v>12</v>
      </c>
      <c r="M641" t="s">
        <v>10</v>
      </c>
    </row>
    <row r="642" spans="1:13" x14ac:dyDescent="0.25">
      <c r="A642" t="s">
        <v>128</v>
      </c>
      <c r="B642" t="s">
        <v>26</v>
      </c>
      <c r="C642" t="s">
        <v>14</v>
      </c>
      <c r="D642">
        <v>263.45830000000001</v>
      </c>
      <c r="E642">
        <v>12.6945</v>
      </c>
      <c r="H642">
        <v>2049</v>
      </c>
      <c r="I642">
        <v>8.1432000000000002</v>
      </c>
      <c r="J642">
        <v>12.6945</v>
      </c>
      <c r="K642" t="s">
        <v>10</v>
      </c>
      <c r="L642" t="s">
        <v>12</v>
      </c>
      <c r="M642" t="s">
        <v>10</v>
      </c>
    </row>
    <row r="643" spans="1:13" x14ac:dyDescent="0.25">
      <c r="A643" t="s">
        <v>128</v>
      </c>
      <c r="B643" t="s">
        <v>11</v>
      </c>
      <c r="C643" t="s">
        <v>24</v>
      </c>
      <c r="D643">
        <v>258.9187</v>
      </c>
      <c r="E643">
        <v>6.8327999999999998</v>
      </c>
      <c r="H643">
        <v>2049</v>
      </c>
      <c r="I643">
        <v>3.6036000000000001</v>
      </c>
      <c r="J643">
        <v>6.8327999999999998</v>
      </c>
      <c r="K643" t="s">
        <v>12</v>
      </c>
      <c r="L643" t="s">
        <v>12</v>
      </c>
      <c r="M643" t="s">
        <v>10</v>
      </c>
    </row>
    <row r="644" spans="1:13" x14ac:dyDescent="0.25">
      <c r="A644" t="s">
        <v>128</v>
      </c>
      <c r="B644" t="s">
        <v>30</v>
      </c>
      <c r="C644" t="s">
        <v>27</v>
      </c>
      <c r="D644">
        <v>258.9187</v>
      </c>
      <c r="E644">
        <v>12.6945</v>
      </c>
      <c r="H644">
        <v>2049</v>
      </c>
      <c r="I644">
        <v>3.6036000000000001</v>
      </c>
      <c r="J644">
        <v>12.6945</v>
      </c>
      <c r="K644" t="s">
        <v>10</v>
      </c>
      <c r="L644" t="s">
        <v>12</v>
      </c>
      <c r="M644" t="s">
        <v>10</v>
      </c>
    </row>
    <row r="645" spans="1:13" x14ac:dyDescent="0.25">
      <c r="A645" t="s">
        <v>128</v>
      </c>
      <c r="B645" t="s">
        <v>27</v>
      </c>
      <c r="C645" t="s">
        <v>20</v>
      </c>
      <c r="D645">
        <v>12.6945</v>
      </c>
      <c r="E645">
        <v>257.5498</v>
      </c>
      <c r="H645">
        <v>2049</v>
      </c>
      <c r="I645">
        <v>12.6945</v>
      </c>
      <c r="J645">
        <v>2.2347000000000001</v>
      </c>
      <c r="K645" t="s">
        <v>10</v>
      </c>
      <c r="L645" t="s">
        <v>12</v>
      </c>
      <c r="M645" t="s">
        <v>10</v>
      </c>
    </row>
    <row r="646" spans="1:13" x14ac:dyDescent="0.25">
      <c r="A646" t="s">
        <v>128</v>
      </c>
      <c r="B646" t="s">
        <v>22</v>
      </c>
      <c r="C646" t="s">
        <v>27</v>
      </c>
      <c r="D646">
        <v>258.27519999999998</v>
      </c>
      <c r="E646">
        <v>12.8466</v>
      </c>
      <c r="H646">
        <v>2049</v>
      </c>
      <c r="I646">
        <v>2.9601000000000002</v>
      </c>
      <c r="J646">
        <v>12.8466</v>
      </c>
      <c r="K646" t="s">
        <v>10</v>
      </c>
      <c r="L646" t="s">
        <v>12</v>
      </c>
      <c r="M646" t="s">
        <v>10</v>
      </c>
    </row>
    <row r="647" spans="1:13" x14ac:dyDescent="0.25">
      <c r="A647" t="s">
        <v>128</v>
      </c>
      <c r="B647" t="s">
        <v>14</v>
      </c>
      <c r="C647" t="s">
        <v>13</v>
      </c>
      <c r="D647">
        <v>12.8466</v>
      </c>
      <c r="E647">
        <v>260.1823</v>
      </c>
      <c r="H647">
        <v>2049</v>
      </c>
      <c r="I647">
        <v>12.8466</v>
      </c>
      <c r="J647">
        <v>4.8672000000000004</v>
      </c>
      <c r="K647" t="s">
        <v>12</v>
      </c>
      <c r="L647" t="s">
        <v>12</v>
      </c>
      <c r="M647" t="s">
        <v>10</v>
      </c>
    </row>
    <row r="648" spans="1:13" x14ac:dyDescent="0.25">
      <c r="A648" t="s">
        <v>128</v>
      </c>
      <c r="B648" t="s">
        <v>14</v>
      </c>
      <c r="C648" t="s">
        <v>18</v>
      </c>
      <c r="D648">
        <v>12.6945</v>
      </c>
      <c r="E648">
        <v>257.5498</v>
      </c>
      <c r="H648">
        <v>2049</v>
      </c>
      <c r="I648">
        <v>12.6945</v>
      </c>
      <c r="J648">
        <v>2.2347000000000001</v>
      </c>
      <c r="K648" t="s">
        <v>10</v>
      </c>
      <c r="L648" t="s">
        <v>12</v>
      </c>
      <c r="M648" t="s">
        <v>10</v>
      </c>
    </row>
    <row r="649" spans="1:13" x14ac:dyDescent="0.25">
      <c r="A649" t="s">
        <v>128</v>
      </c>
      <c r="B649" t="s">
        <v>15</v>
      </c>
      <c r="C649" t="s">
        <v>23</v>
      </c>
      <c r="D649">
        <v>12.6945</v>
      </c>
      <c r="E649">
        <v>258.01780000000002</v>
      </c>
      <c r="H649">
        <v>2049</v>
      </c>
      <c r="I649">
        <v>12.6945</v>
      </c>
      <c r="J649">
        <v>2.7027000000000001</v>
      </c>
      <c r="K649" t="s">
        <v>12</v>
      </c>
      <c r="L649" t="s">
        <v>12</v>
      </c>
      <c r="M649" t="s">
        <v>10</v>
      </c>
    </row>
    <row r="650" spans="1:13" x14ac:dyDescent="0.25">
      <c r="A650" t="s">
        <v>128</v>
      </c>
      <c r="B650" t="s">
        <v>129</v>
      </c>
      <c r="C650" t="s">
        <v>20</v>
      </c>
      <c r="D650">
        <v>2.9601000000000002</v>
      </c>
      <c r="E650">
        <v>257.5498</v>
      </c>
      <c r="H650">
        <v>2049</v>
      </c>
      <c r="I650">
        <v>2.9601000000000002</v>
      </c>
      <c r="J650">
        <v>2.2347000000000001</v>
      </c>
      <c r="K650" t="s">
        <v>12</v>
      </c>
      <c r="L650" t="s">
        <v>12</v>
      </c>
      <c r="M650" t="s">
        <v>10</v>
      </c>
    </row>
    <row r="651" spans="1:13" x14ac:dyDescent="0.25">
      <c r="A651" t="s">
        <v>128</v>
      </c>
      <c r="B651" t="s">
        <v>129</v>
      </c>
      <c r="C651" t="s">
        <v>26</v>
      </c>
      <c r="D651">
        <v>12.8466</v>
      </c>
      <c r="E651">
        <v>263.45830000000001</v>
      </c>
      <c r="H651">
        <v>2049</v>
      </c>
      <c r="I651">
        <v>12.8466</v>
      </c>
      <c r="J651">
        <v>8.1432000000000002</v>
      </c>
      <c r="K651" t="s">
        <v>12</v>
      </c>
      <c r="L651" t="s">
        <v>12</v>
      </c>
      <c r="M651" t="s">
        <v>10</v>
      </c>
    </row>
    <row r="652" spans="1:13" x14ac:dyDescent="0.25">
      <c r="A652" t="s">
        <v>128</v>
      </c>
      <c r="B652" t="s">
        <v>16</v>
      </c>
      <c r="C652" t="s">
        <v>14</v>
      </c>
      <c r="D652">
        <v>257.67849999999999</v>
      </c>
      <c r="E652">
        <v>12.6945</v>
      </c>
      <c r="H652">
        <v>2049</v>
      </c>
      <c r="I652">
        <v>2.3633999999999999</v>
      </c>
      <c r="J652">
        <v>12.6945</v>
      </c>
      <c r="K652" t="s">
        <v>10</v>
      </c>
      <c r="L652" t="s">
        <v>12</v>
      </c>
      <c r="M652" t="s">
        <v>10</v>
      </c>
    </row>
    <row r="653" spans="1:13" x14ac:dyDescent="0.25">
      <c r="A653" t="s">
        <v>128</v>
      </c>
      <c r="B653" t="s">
        <v>18</v>
      </c>
      <c r="C653" t="s">
        <v>9</v>
      </c>
      <c r="D653">
        <v>257.5498</v>
      </c>
      <c r="E653">
        <v>3.8843999999999999</v>
      </c>
      <c r="H653">
        <v>2049</v>
      </c>
      <c r="I653">
        <v>2.2347000000000001</v>
      </c>
      <c r="J653">
        <v>3.8843999999999999</v>
      </c>
      <c r="K653" t="s">
        <v>12</v>
      </c>
      <c r="L653" t="s">
        <v>12</v>
      </c>
      <c r="M653" t="s">
        <v>10</v>
      </c>
    </row>
    <row r="654" spans="1:13" x14ac:dyDescent="0.25">
      <c r="A654" t="s">
        <v>128</v>
      </c>
      <c r="B654" t="s">
        <v>8</v>
      </c>
      <c r="C654" t="s">
        <v>9</v>
      </c>
      <c r="D654">
        <v>266.03309999999999</v>
      </c>
      <c r="E654">
        <v>3.8843999999999999</v>
      </c>
      <c r="H654">
        <v>2050</v>
      </c>
      <c r="I654">
        <v>4.6215000000000002</v>
      </c>
      <c r="J654">
        <v>3.8843999999999999</v>
      </c>
      <c r="K654" t="s">
        <v>10</v>
      </c>
      <c r="L654" t="s">
        <v>12</v>
      </c>
      <c r="M654" t="s">
        <v>10</v>
      </c>
    </row>
    <row r="655" spans="1:13" x14ac:dyDescent="0.25">
      <c r="A655" t="s">
        <v>128</v>
      </c>
      <c r="B655" t="s">
        <v>8</v>
      </c>
      <c r="C655" t="s">
        <v>14</v>
      </c>
      <c r="D655">
        <v>266.03309999999999</v>
      </c>
      <c r="E655">
        <v>12.6945</v>
      </c>
      <c r="H655">
        <v>2050</v>
      </c>
      <c r="I655">
        <v>4.6215000000000002</v>
      </c>
      <c r="J655">
        <v>12.6945</v>
      </c>
      <c r="K655" t="s">
        <v>10</v>
      </c>
      <c r="L655" t="s">
        <v>12</v>
      </c>
      <c r="M655" t="s">
        <v>10</v>
      </c>
    </row>
    <row r="656" spans="1:13" x14ac:dyDescent="0.25">
      <c r="A656" t="s">
        <v>128</v>
      </c>
      <c r="B656" t="s">
        <v>8</v>
      </c>
      <c r="C656" t="s">
        <v>15</v>
      </c>
      <c r="D656">
        <v>266.03309999999999</v>
      </c>
      <c r="E656">
        <v>12.6945</v>
      </c>
      <c r="H656">
        <v>2050</v>
      </c>
      <c r="I656">
        <v>4.6215000000000002</v>
      </c>
      <c r="J656">
        <v>12.6945</v>
      </c>
      <c r="K656" t="s">
        <v>10</v>
      </c>
      <c r="L656" t="s">
        <v>12</v>
      </c>
      <c r="M656" t="s">
        <v>10</v>
      </c>
    </row>
    <row r="657" spans="1:13" x14ac:dyDescent="0.25">
      <c r="A657" t="s">
        <v>128</v>
      </c>
      <c r="B657" t="s">
        <v>23</v>
      </c>
      <c r="C657" t="s">
        <v>9</v>
      </c>
      <c r="D657">
        <v>264.11430000000001</v>
      </c>
      <c r="E657">
        <v>3.8843999999999999</v>
      </c>
      <c r="H657">
        <v>2050</v>
      </c>
      <c r="I657">
        <v>2.7027000000000001</v>
      </c>
      <c r="J657">
        <v>3.8843999999999999</v>
      </c>
      <c r="K657" t="s">
        <v>12</v>
      </c>
      <c r="L657" t="s">
        <v>12</v>
      </c>
      <c r="M657" t="s">
        <v>10</v>
      </c>
    </row>
    <row r="658" spans="1:13" x14ac:dyDescent="0.25">
      <c r="A658" t="s">
        <v>128</v>
      </c>
      <c r="B658" t="s">
        <v>9</v>
      </c>
      <c r="C658" t="s">
        <v>16</v>
      </c>
      <c r="D658">
        <v>3.8843999999999999</v>
      </c>
      <c r="E658">
        <v>266.03309999999999</v>
      </c>
      <c r="H658">
        <v>2050</v>
      </c>
      <c r="I658">
        <v>3.8843999999999999</v>
      </c>
      <c r="J658">
        <v>4.6215000000000002</v>
      </c>
      <c r="K658" t="s">
        <v>10</v>
      </c>
      <c r="L658" t="s">
        <v>12</v>
      </c>
      <c r="M658" t="s">
        <v>10</v>
      </c>
    </row>
    <row r="659" spans="1:13" x14ac:dyDescent="0.25">
      <c r="A659" t="s">
        <v>128</v>
      </c>
      <c r="B659" t="s">
        <v>24</v>
      </c>
      <c r="C659" t="s">
        <v>20</v>
      </c>
      <c r="D659">
        <v>6.8327999999999998</v>
      </c>
      <c r="E659">
        <v>263.6463</v>
      </c>
      <c r="H659">
        <v>2050</v>
      </c>
      <c r="I659">
        <v>6.8327999999999998</v>
      </c>
      <c r="J659">
        <v>2.2347000000000001</v>
      </c>
      <c r="K659" t="s">
        <v>12</v>
      </c>
      <c r="L659" t="s">
        <v>12</v>
      </c>
      <c r="M659" t="s">
        <v>10</v>
      </c>
    </row>
    <row r="660" spans="1:13" x14ac:dyDescent="0.25">
      <c r="A660" t="s">
        <v>128</v>
      </c>
      <c r="B660" t="s">
        <v>25</v>
      </c>
      <c r="C660" t="s">
        <v>20</v>
      </c>
      <c r="D660">
        <v>2.9601000000000002</v>
      </c>
      <c r="E660">
        <v>263.6463</v>
      </c>
      <c r="H660">
        <v>2050</v>
      </c>
      <c r="I660">
        <v>2.9601000000000002</v>
      </c>
      <c r="J660">
        <v>2.2347000000000001</v>
      </c>
      <c r="K660" t="s">
        <v>12</v>
      </c>
      <c r="L660" t="s">
        <v>12</v>
      </c>
      <c r="M660" t="s">
        <v>10</v>
      </c>
    </row>
    <row r="661" spans="1:13" x14ac:dyDescent="0.25">
      <c r="A661" t="s">
        <v>128</v>
      </c>
      <c r="B661" t="s">
        <v>25</v>
      </c>
      <c r="C661" t="s">
        <v>26</v>
      </c>
      <c r="D661">
        <v>12.8466</v>
      </c>
      <c r="E661">
        <v>269.5548</v>
      </c>
      <c r="H661">
        <v>2050</v>
      </c>
      <c r="I661">
        <v>12.8466</v>
      </c>
      <c r="J661">
        <v>8.1432000000000002</v>
      </c>
      <c r="K661" t="s">
        <v>10</v>
      </c>
      <c r="L661" t="s">
        <v>12</v>
      </c>
      <c r="M661" t="s">
        <v>10</v>
      </c>
    </row>
    <row r="662" spans="1:13" x14ac:dyDescent="0.25">
      <c r="A662" t="s">
        <v>128</v>
      </c>
      <c r="B662" t="s">
        <v>26</v>
      </c>
      <c r="C662" t="s">
        <v>27</v>
      </c>
      <c r="D662">
        <v>269.5548</v>
      </c>
      <c r="E662">
        <v>12.6945</v>
      </c>
      <c r="H662">
        <v>2050</v>
      </c>
      <c r="I662">
        <v>8.1432000000000002</v>
      </c>
      <c r="J662">
        <v>12.6945</v>
      </c>
      <c r="K662" t="s">
        <v>12</v>
      </c>
      <c r="L662" t="s">
        <v>12</v>
      </c>
      <c r="M662" t="s">
        <v>10</v>
      </c>
    </row>
    <row r="663" spans="1:13" x14ac:dyDescent="0.25">
      <c r="A663" t="s">
        <v>128</v>
      </c>
      <c r="B663" t="s">
        <v>26</v>
      </c>
      <c r="C663" t="s">
        <v>14</v>
      </c>
      <c r="D663">
        <v>269.5548</v>
      </c>
      <c r="E663">
        <v>12.6945</v>
      </c>
      <c r="H663">
        <v>2050</v>
      </c>
      <c r="I663">
        <v>8.1432000000000002</v>
      </c>
      <c r="J663">
        <v>12.6945</v>
      </c>
      <c r="K663" t="s">
        <v>10</v>
      </c>
      <c r="L663" t="s">
        <v>12</v>
      </c>
      <c r="M663" t="s">
        <v>10</v>
      </c>
    </row>
    <row r="664" spans="1:13" x14ac:dyDescent="0.25">
      <c r="A664" t="s">
        <v>128</v>
      </c>
      <c r="B664" t="s">
        <v>11</v>
      </c>
      <c r="C664" t="s">
        <v>24</v>
      </c>
      <c r="D664">
        <v>265.01519999999999</v>
      </c>
      <c r="E664">
        <v>6.8327999999999998</v>
      </c>
      <c r="H664">
        <v>2050</v>
      </c>
      <c r="I664">
        <v>3.6036000000000001</v>
      </c>
      <c r="J664">
        <v>6.8327999999999998</v>
      </c>
      <c r="K664" t="s">
        <v>12</v>
      </c>
      <c r="L664" t="s">
        <v>12</v>
      </c>
      <c r="M664" t="s">
        <v>10</v>
      </c>
    </row>
    <row r="665" spans="1:13" x14ac:dyDescent="0.25">
      <c r="A665" t="s">
        <v>128</v>
      </c>
      <c r="B665" t="s">
        <v>30</v>
      </c>
      <c r="C665" t="s">
        <v>27</v>
      </c>
      <c r="D665">
        <v>265.01519999999999</v>
      </c>
      <c r="E665">
        <v>12.6945</v>
      </c>
      <c r="H665">
        <v>2050</v>
      </c>
      <c r="I665">
        <v>3.6036000000000001</v>
      </c>
      <c r="J665">
        <v>12.6945</v>
      </c>
      <c r="K665" t="s">
        <v>10</v>
      </c>
      <c r="L665" t="s">
        <v>12</v>
      </c>
      <c r="M665" t="s">
        <v>10</v>
      </c>
    </row>
    <row r="666" spans="1:13" x14ac:dyDescent="0.25">
      <c r="A666" t="s">
        <v>128</v>
      </c>
      <c r="B666" t="s">
        <v>27</v>
      </c>
      <c r="C666" t="s">
        <v>20</v>
      </c>
      <c r="D666">
        <v>12.6945</v>
      </c>
      <c r="E666">
        <v>263.6463</v>
      </c>
      <c r="H666">
        <v>2050</v>
      </c>
      <c r="I666">
        <v>12.6945</v>
      </c>
      <c r="J666">
        <v>2.2347000000000001</v>
      </c>
      <c r="K666" t="s">
        <v>10</v>
      </c>
      <c r="L666" t="s">
        <v>12</v>
      </c>
      <c r="M666" t="s">
        <v>10</v>
      </c>
    </row>
    <row r="667" spans="1:13" x14ac:dyDescent="0.25">
      <c r="A667" t="s">
        <v>128</v>
      </c>
      <c r="B667" t="s">
        <v>22</v>
      </c>
      <c r="C667" t="s">
        <v>27</v>
      </c>
      <c r="D667">
        <v>264.37169999999998</v>
      </c>
      <c r="E667">
        <v>12.8466</v>
      </c>
      <c r="H667">
        <v>2050</v>
      </c>
      <c r="I667">
        <v>2.9601000000000002</v>
      </c>
      <c r="J667">
        <v>12.8466</v>
      </c>
      <c r="K667" t="s">
        <v>10</v>
      </c>
      <c r="L667" t="s">
        <v>12</v>
      </c>
      <c r="M667" t="s">
        <v>10</v>
      </c>
    </row>
    <row r="668" spans="1:13" x14ac:dyDescent="0.25">
      <c r="A668" t="s">
        <v>128</v>
      </c>
      <c r="B668" t="s">
        <v>14</v>
      </c>
      <c r="C668" t="s">
        <v>13</v>
      </c>
      <c r="D668">
        <v>12.8466</v>
      </c>
      <c r="E668">
        <v>266.27879999999999</v>
      </c>
      <c r="H668">
        <v>2050</v>
      </c>
      <c r="I668">
        <v>12.8466</v>
      </c>
      <c r="J668">
        <v>4.8672000000000004</v>
      </c>
      <c r="K668" t="s">
        <v>12</v>
      </c>
      <c r="L668" t="s">
        <v>12</v>
      </c>
      <c r="M668" t="s">
        <v>10</v>
      </c>
    </row>
    <row r="669" spans="1:13" x14ac:dyDescent="0.25">
      <c r="A669" t="s">
        <v>128</v>
      </c>
      <c r="B669" t="s">
        <v>14</v>
      </c>
      <c r="C669" t="s">
        <v>18</v>
      </c>
      <c r="D669">
        <v>12.6945</v>
      </c>
      <c r="E669">
        <v>263.6463</v>
      </c>
      <c r="H669">
        <v>2050</v>
      </c>
      <c r="I669">
        <v>12.6945</v>
      </c>
      <c r="J669">
        <v>2.2347000000000001</v>
      </c>
      <c r="K669" t="s">
        <v>10</v>
      </c>
      <c r="L669" t="s">
        <v>12</v>
      </c>
      <c r="M669" t="s">
        <v>10</v>
      </c>
    </row>
    <row r="670" spans="1:13" x14ac:dyDescent="0.25">
      <c r="A670" t="s">
        <v>128</v>
      </c>
      <c r="B670" t="s">
        <v>15</v>
      </c>
      <c r="C670" t="s">
        <v>23</v>
      </c>
      <c r="D670">
        <v>12.6945</v>
      </c>
      <c r="E670">
        <v>264.11430000000001</v>
      </c>
      <c r="H670">
        <v>2050</v>
      </c>
      <c r="I670">
        <v>12.6945</v>
      </c>
      <c r="J670">
        <v>2.7027000000000001</v>
      </c>
      <c r="K670" t="s">
        <v>12</v>
      </c>
      <c r="L670" t="s">
        <v>12</v>
      </c>
      <c r="M670" t="s">
        <v>10</v>
      </c>
    </row>
    <row r="671" spans="1:13" x14ac:dyDescent="0.25">
      <c r="A671" t="s">
        <v>128</v>
      </c>
      <c r="B671" t="s">
        <v>129</v>
      </c>
      <c r="C671" t="s">
        <v>20</v>
      </c>
      <c r="D671">
        <v>2.9601000000000002</v>
      </c>
      <c r="E671">
        <v>263.6463</v>
      </c>
      <c r="H671">
        <v>2050</v>
      </c>
      <c r="I671">
        <v>2.9601000000000002</v>
      </c>
      <c r="J671">
        <v>2.2347000000000001</v>
      </c>
      <c r="K671" t="s">
        <v>12</v>
      </c>
      <c r="L671" t="s">
        <v>12</v>
      </c>
      <c r="M671" t="s">
        <v>10</v>
      </c>
    </row>
    <row r="672" spans="1:13" x14ac:dyDescent="0.25">
      <c r="A672" t="s">
        <v>128</v>
      </c>
      <c r="B672" t="s">
        <v>129</v>
      </c>
      <c r="C672" t="s">
        <v>26</v>
      </c>
      <c r="D672">
        <v>12.8466</v>
      </c>
      <c r="E672">
        <v>269.5548</v>
      </c>
      <c r="H672">
        <v>2050</v>
      </c>
      <c r="I672">
        <v>12.8466</v>
      </c>
      <c r="J672">
        <v>8.1432000000000002</v>
      </c>
      <c r="K672" t="s">
        <v>12</v>
      </c>
      <c r="L672" t="s">
        <v>12</v>
      </c>
      <c r="M672" t="s">
        <v>10</v>
      </c>
    </row>
    <row r="673" spans="1:13" x14ac:dyDescent="0.25">
      <c r="A673" t="s">
        <v>128</v>
      </c>
      <c r="B673" t="s">
        <v>16</v>
      </c>
      <c r="C673" t="s">
        <v>14</v>
      </c>
      <c r="D673">
        <v>263.77499999999998</v>
      </c>
      <c r="E673">
        <v>12.6945</v>
      </c>
      <c r="H673">
        <v>2050</v>
      </c>
      <c r="I673">
        <v>2.3633999999999999</v>
      </c>
      <c r="J673">
        <v>12.6945</v>
      </c>
      <c r="K673" t="s">
        <v>10</v>
      </c>
      <c r="L673" t="s">
        <v>12</v>
      </c>
      <c r="M673" t="s">
        <v>10</v>
      </c>
    </row>
    <row r="674" spans="1:13" x14ac:dyDescent="0.25">
      <c r="A674" t="s">
        <v>128</v>
      </c>
      <c r="B674" t="s">
        <v>18</v>
      </c>
      <c r="C674" t="s">
        <v>9</v>
      </c>
      <c r="D674">
        <v>263.6463</v>
      </c>
      <c r="E674">
        <v>3.8843999999999999</v>
      </c>
      <c r="H674">
        <v>2050</v>
      </c>
      <c r="I674">
        <v>2.2347000000000001</v>
      </c>
      <c r="J674">
        <v>3.8843999999999999</v>
      </c>
      <c r="K674" t="s">
        <v>12</v>
      </c>
      <c r="L674" t="s">
        <v>12</v>
      </c>
      <c r="M674" t="s">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Readme</vt:lpstr>
      <vt:lpstr>MapExternalRegionNames</vt:lpstr>
      <vt:lpstr>Capacity</vt:lpstr>
      <vt:lpstr>Hurdles</vt:lpstr>
      <vt:lpstr>RemoteGen</vt:lpstr>
      <vt:lpstr>Regions</vt:lpstr>
      <vt:lpstr>Hurdles2022$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Patrick</dc:creator>
  <cp:lastModifiedBy>Young, Patrick</cp:lastModifiedBy>
  <dcterms:created xsi:type="dcterms:W3CDTF">2024-07-29T22:54:44Z</dcterms:created>
  <dcterms:modified xsi:type="dcterms:W3CDTF">2026-05-13T17:42:20Z</dcterms:modified>
</cp:coreProperties>
</file>