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puc-my.sharepoint.com/personal/jared_ferguson_cpuc_ca_gov/Documents/BusbarMapping/2022_23_TPP/Finial_Website_Versions/"/>
    </mc:Choice>
  </mc:AlternateContent>
  <xr:revisionPtr revIDLastSave="85" documentId="8_{EAD438B7-0BDC-4209-8E93-2C84F7C7377C}" xr6:coauthVersionLast="45" xr6:coauthVersionMax="47" xr10:uidLastSave="{4EED0C1A-7E11-4D51-B97C-7CCA4D38E400}"/>
  <bookViews>
    <workbookView xWindow="-28920" yWindow="-120" windowWidth="29040" windowHeight="15840" xr2:uid="{DEC7C4B6-B8A3-4B46-BC61-F1CA75EF1ED1}"/>
  </bookViews>
  <sheets>
    <sheet name="FinalMapping_bySub" sheetId="2" r:id="rId1"/>
  </sheets>
  <externalReferences>
    <externalReference r:id="rId2"/>
  </externalReferences>
  <definedNames>
    <definedName name="_xlnm._FilterDatabase" localSheetId="0" hidden="1">FinalMapping_bySub!$A$4:$M$183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TransUtilFac">'[1]Updated Tx Limit Calc'!$L$14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4" i="2" l="1"/>
  <c r="U34" i="2"/>
  <c r="V34" i="2"/>
  <c r="T35" i="2"/>
  <c r="U35" i="2"/>
  <c r="V35" i="2"/>
  <c r="T36" i="2"/>
  <c r="U36" i="2"/>
  <c r="V36" i="2"/>
  <c r="T37" i="2"/>
  <c r="U37" i="2"/>
  <c r="V37" i="2"/>
  <c r="T38" i="2"/>
  <c r="U38" i="2"/>
  <c r="V38" i="2"/>
  <c r="T39" i="2"/>
  <c r="U39" i="2"/>
  <c r="V39" i="2"/>
  <c r="T40" i="2"/>
  <c r="U40" i="2"/>
  <c r="V40" i="2"/>
  <c r="T41" i="2"/>
  <c r="U41" i="2"/>
  <c r="V41" i="2"/>
  <c r="T42" i="2"/>
  <c r="U42" i="2"/>
  <c r="V42" i="2"/>
  <c r="T43" i="2"/>
  <c r="U43" i="2"/>
  <c r="V43" i="2"/>
  <c r="T44" i="2"/>
  <c r="U44" i="2"/>
  <c r="V44" i="2"/>
  <c r="T45" i="2"/>
  <c r="U45" i="2"/>
  <c r="V45" i="2"/>
  <c r="T46" i="2"/>
  <c r="U46" i="2"/>
  <c r="V46" i="2"/>
  <c r="T47" i="2"/>
  <c r="U47" i="2"/>
  <c r="V47" i="2"/>
  <c r="T48" i="2"/>
  <c r="U48" i="2"/>
  <c r="V48" i="2"/>
  <c r="T49" i="2"/>
  <c r="U49" i="2"/>
  <c r="V49" i="2"/>
  <c r="T50" i="2"/>
  <c r="U50" i="2"/>
  <c r="V50" i="2"/>
  <c r="T51" i="2"/>
  <c r="U51" i="2"/>
  <c r="V51" i="2"/>
  <c r="T52" i="2"/>
  <c r="U52" i="2"/>
  <c r="V52" i="2"/>
  <c r="T53" i="2"/>
  <c r="U53" i="2"/>
  <c r="V53" i="2"/>
  <c r="T54" i="2"/>
  <c r="U54" i="2"/>
  <c r="V54" i="2"/>
  <c r="T55" i="2"/>
  <c r="U55" i="2"/>
  <c r="V55" i="2"/>
  <c r="T56" i="2"/>
  <c r="U56" i="2"/>
  <c r="V56" i="2"/>
  <c r="T57" i="2"/>
  <c r="U57" i="2"/>
  <c r="V57" i="2"/>
  <c r="T58" i="2"/>
  <c r="U58" i="2"/>
  <c r="V58" i="2"/>
  <c r="T59" i="2"/>
  <c r="U59" i="2"/>
  <c r="V59" i="2"/>
  <c r="T60" i="2"/>
  <c r="U60" i="2"/>
  <c r="V60" i="2"/>
  <c r="T61" i="2"/>
  <c r="U61" i="2"/>
  <c r="V61" i="2"/>
  <c r="T62" i="2"/>
  <c r="U62" i="2"/>
  <c r="V62" i="2"/>
  <c r="T63" i="2"/>
  <c r="U63" i="2"/>
  <c r="V63" i="2"/>
  <c r="T64" i="2"/>
  <c r="U64" i="2"/>
  <c r="V64" i="2"/>
  <c r="T65" i="2"/>
  <c r="U65" i="2"/>
  <c r="V65" i="2"/>
  <c r="T66" i="2"/>
  <c r="U66" i="2"/>
  <c r="V66" i="2"/>
  <c r="T67" i="2"/>
  <c r="U67" i="2"/>
  <c r="V67" i="2"/>
  <c r="T68" i="2"/>
  <c r="U68" i="2"/>
  <c r="V68" i="2"/>
  <c r="T69" i="2"/>
  <c r="U69" i="2"/>
  <c r="V69" i="2"/>
  <c r="T70" i="2"/>
  <c r="U70" i="2"/>
  <c r="V70" i="2"/>
  <c r="T71" i="2"/>
  <c r="U71" i="2"/>
  <c r="V71" i="2"/>
  <c r="T72" i="2"/>
  <c r="U72" i="2"/>
  <c r="V72" i="2"/>
  <c r="T73" i="2"/>
  <c r="U73" i="2"/>
  <c r="V73" i="2"/>
  <c r="T74" i="2"/>
  <c r="U74" i="2"/>
  <c r="V74" i="2"/>
  <c r="T75" i="2"/>
  <c r="U75" i="2"/>
  <c r="V75" i="2"/>
  <c r="T76" i="2"/>
  <c r="U76" i="2"/>
  <c r="V76" i="2"/>
  <c r="T77" i="2"/>
  <c r="U77" i="2"/>
  <c r="V77" i="2"/>
  <c r="T78" i="2"/>
  <c r="U78" i="2"/>
  <c r="V78" i="2"/>
  <c r="T79" i="2"/>
  <c r="U79" i="2"/>
  <c r="V79" i="2"/>
  <c r="T80" i="2"/>
  <c r="U80" i="2"/>
  <c r="V80" i="2"/>
  <c r="T81" i="2"/>
  <c r="U81" i="2"/>
  <c r="V81" i="2"/>
  <c r="T82" i="2"/>
  <c r="U82" i="2"/>
  <c r="V82" i="2"/>
  <c r="T83" i="2"/>
  <c r="U83" i="2"/>
  <c r="V83" i="2"/>
  <c r="T84" i="2"/>
  <c r="U84" i="2"/>
  <c r="V84" i="2"/>
  <c r="T85" i="2"/>
  <c r="U85" i="2"/>
  <c r="V85" i="2"/>
  <c r="T86" i="2"/>
  <c r="U86" i="2"/>
  <c r="V86" i="2"/>
  <c r="T87" i="2"/>
  <c r="U87" i="2"/>
  <c r="V87" i="2"/>
  <c r="T88" i="2"/>
  <c r="U88" i="2"/>
  <c r="V88" i="2"/>
  <c r="T89" i="2"/>
  <c r="U89" i="2"/>
  <c r="V89" i="2"/>
  <c r="T90" i="2"/>
  <c r="U90" i="2"/>
  <c r="V90" i="2"/>
  <c r="T91" i="2"/>
  <c r="U91" i="2"/>
  <c r="V91" i="2"/>
  <c r="T92" i="2"/>
  <c r="U92" i="2"/>
  <c r="V92" i="2"/>
  <c r="T93" i="2"/>
  <c r="U93" i="2"/>
  <c r="V93" i="2"/>
  <c r="T94" i="2"/>
  <c r="U94" i="2"/>
  <c r="V94" i="2"/>
  <c r="T95" i="2"/>
  <c r="U95" i="2"/>
  <c r="V95" i="2"/>
  <c r="T96" i="2"/>
  <c r="U96" i="2"/>
  <c r="V96" i="2"/>
  <c r="T97" i="2"/>
  <c r="U97" i="2"/>
  <c r="V97" i="2"/>
  <c r="T98" i="2"/>
  <c r="U98" i="2"/>
  <c r="V98" i="2"/>
  <c r="T99" i="2"/>
  <c r="U99" i="2"/>
  <c r="V99" i="2"/>
  <c r="T100" i="2"/>
  <c r="U100" i="2"/>
  <c r="V100" i="2"/>
  <c r="T101" i="2"/>
  <c r="U101" i="2"/>
  <c r="V101" i="2"/>
  <c r="T102" i="2"/>
  <c r="U102" i="2"/>
  <c r="V102" i="2"/>
  <c r="T103" i="2"/>
  <c r="U103" i="2"/>
  <c r="V103" i="2"/>
  <c r="T104" i="2"/>
  <c r="U104" i="2"/>
  <c r="V104" i="2"/>
  <c r="T105" i="2"/>
  <c r="U105" i="2"/>
  <c r="V105" i="2"/>
  <c r="T106" i="2"/>
  <c r="U106" i="2"/>
  <c r="V106" i="2"/>
  <c r="T107" i="2"/>
  <c r="U107" i="2"/>
  <c r="V107" i="2"/>
  <c r="T108" i="2"/>
  <c r="U108" i="2"/>
  <c r="V108" i="2"/>
  <c r="T109" i="2"/>
  <c r="U109" i="2"/>
  <c r="V109" i="2"/>
  <c r="T110" i="2"/>
  <c r="U110" i="2"/>
  <c r="V110" i="2"/>
  <c r="T111" i="2"/>
  <c r="U111" i="2"/>
  <c r="V111" i="2"/>
  <c r="T112" i="2"/>
  <c r="U112" i="2"/>
  <c r="V112" i="2"/>
  <c r="T113" i="2"/>
  <c r="U113" i="2"/>
  <c r="V113" i="2"/>
  <c r="T114" i="2"/>
  <c r="U114" i="2"/>
  <c r="V114" i="2"/>
  <c r="T115" i="2"/>
  <c r="U115" i="2"/>
  <c r="V115" i="2"/>
  <c r="T116" i="2"/>
  <c r="U116" i="2"/>
  <c r="V116" i="2"/>
  <c r="T117" i="2"/>
  <c r="U117" i="2"/>
  <c r="V117" i="2"/>
  <c r="T118" i="2"/>
  <c r="U118" i="2"/>
  <c r="V118" i="2"/>
  <c r="T119" i="2"/>
  <c r="U119" i="2"/>
  <c r="V119" i="2"/>
  <c r="T120" i="2"/>
  <c r="U120" i="2"/>
  <c r="V120" i="2"/>
  <c r="T121" i="2"/>
  <c r="U121" i="2"/>
  <c r="V121" i="2"/>
  <c r="T122" i="2"/>
  <c r="U122" i="2"/>
  <c r="V122" i="2"/>
  <c r="T123" i="2"/>
  <c r="U123" i="2"/>
  <c r="V123" i="2"/>
  <c r="T124" i="2"/>
  <c r="U124" i="2"/>
  <c r="V124" i="2"/>
  <c r="T125" i="2"/>
  <c r="U125" i="2"/>
  <c r="V125" i="2"/>
  <c r="T126" i="2"/>
  <c r="U126" i="2"/>
  <c r="V126" i="2"/>
  <c r="T127" i="2"/>
  <c r="U127" i="2"/>
  <c r="V127" i="2"/>
  <c r="T128" i="2"/>
  <c r="U128" i="2"/>
  <c r="V128" i="2"/>
  <c r="T129" i="2"/>
  <c r="U129" i="2"/>
  <c r="V129" i="2"/>
  <c r="T130" i="2"/>
  <c r="U130" i="2"/>
  <c r="V130" i="2"/>
  <c r="T131" i="2"/>
  <c r="U131" i="2"/>
  <c r="V131" i="2"/>
  <c r="T132" i="2"/>
  <c r="U132" i="2"/>
  <c r="V132" i="2"/>
  <c r="T133" i="2"/>
  <c r="U133" i="2"/>
  <c r="V133" i="2"/>
  <c r="T134" i="2"/>
  <c r="U134" i="2"/>
  <c r="V134" i="2"/>
  <c r="T135" i="2"/>
  <c r="U135" i="2"/>
  <c r="V135" i="2"/>
  <c r="T136" i="2"/>
  <c r="U136" i="2"/>
  <c r="V136" i="2"/>
  <c r="T137" i="2"/>
  <c r="U137" i="2"/>
  <c r="V137" i="2"/>
  <c r="T138" i="2"/>
  <c r="U138" i="2"/>
  <c r="V138" i="2"/>
  <c r="T139" i="2"/>
  <c r="U139" i="2"/>
  <c r="V139" i="2"/>
  <c r="T140" i="2"/>
  <c r="U140" i="2"/>
  <c r="V140" i="2"/>
  <c r="T141" i="2"/>
  <c r="U141" i="2"/>
  <c r="V141" i="2"/>
  <c r="T142" i="2"/>
  <c r="U142" i="2"/>
  <c r="V142" i="2"/>
  <c r="T143" i="2"/>
  <c r="U143" i="2"/>
  <c r="V143" i="2"/>
  <c r="T144" i="2"/>
  <c r="U144" i="2"/>
  <c r="V144" i="2"/>
  <c r="T145" i="2"/>
  <c r="U145" i="2"/>
  <c r="V145" i="2"/>
  <c r="T146" i="2"/>
  <c r="U146" i="2"/>
  <c r="V146" i="2"/>
  <c r="T147" i="2"/>
  <c r="U147" i="2"/>
  <c r="V147" i="2"/>
  <c r="T148" i="2"/>
  <c r="U148" i="2"/>
  <c r="V148" i="2"/>
  <c r="T149" i="2"/>
  <c r="U149" i="2"/>
  <c r="V149" i="2"/>
  <c r="T150" i="2"/>
  <c r="U150" i="2"/>
  <c r="V150" i="2"/>
  <c r="T151" i="2"/>
  <c r="U151" i="2"/>
  <c r="V151" i="2"/>
  <c r="T152" i="2"/>
  <c r="U152" i="2"/>
  <c r="V152" i="2"/>
  <c r="T153" i="2"/>
  <c r="U153" i="2"/>
  <c r="V153" i="2"/>
  <c r="T154" i="2"/>
  <c r="U154" i="2"/>
  <c r="V154" i="2"/>
  <c r="T155" i="2"/>
  <c r="U155" i="2"/>
  <c r="V155" i="2"/>
  <c r="T156" i="2"/>
  <c r="U156" i="2"/>
  <c r="V156" i="2"/>
  <c r="T157" i="2"/>
  <c r="U157" i="2"/>
  <c r="V157" i="2"/>
  <c r="T158" i="2"/>
  <c r="U158" i="2"/>
  <c r="V158" i="2"/>
  <c r="T159" i="2"/>
  <c r="U159" i="2"/>
  <c r="V159" i="2"/>
  <c r="T160" i="2"/>
  <c r="U160" i="2"/>
  <c r="V160" i="2"/>
  <c r="T161" i="2"/>
  <c r="U161" i="2"/>
  <c r="V161" i="2"/>
  <c r="T162" i="2"/>
  <c r="U162" i="2"/>
  <c r="V162" i="2"/>
  <c r="T163" i="2"/>
  <c r="U163" i="2"/>
  <c r="V163" i="2"/>
  <c r="T164" i="2"/>
  <c r="U164" i="2"/>
  <c r="V164" i="2"/>
  <c r="T165" i="2"/>
  <c r="U165" i="2"/>
  <c r="V165" i="2"/>
  <c r="T166" i="2"/>
  <c r="U166" i="2"/>
  <c r="V166" i="2"/>
  <c r="T167" i="2"/>
  <c r="U167" i="2"/>
  <c r="V167" i="2"/>
  <c r="T168" i="2"/>
  <c r="U168" i="2"/>
  <c r="V168" i="2"/>
  <c r="T169" i="2"/>
  <c r="U169" i="2"/>
  <c r="V169" i="2"/>
  <c r="T170" i="2"/>
  <c r="U170" i="2"/>
  <c r="V170" i="2"/>
  <c r="T171" i="2"/>
  <c r="U171" i="2"/>
  <c r="V171" i="2"/>
  <c r="T172" i="2"/>
  <c r="U172" i="2"/>
  <c r="V172" i="2"/>
  <c r="T173" i="2"/>
  <c r="U173" i="2"/>
  <c r="V173" i="2"/>
  <c r="T174" i="2"/>
  <c r="U174" i="2"/>
  <c r="V174" i="2"/>
  <c r="T175" i="2"/>
  <c r="U175" i="2"/>
  <c r="V175" i="2"/>
  <c r="T176" i="2"/>
  <c r="U176" i="2"/>
  <c r="V176" i="2"/>
  <c r="T177" i="2"/>
  <c r="U177" i="2"/>
  <c r="V177" i="2"/>
  <c r="T178" i="2"/>
  <c r="U178" i="2"/>
  <c r="V178" i="2"/>
  <c r="T179" i="2"/>
  <c r="U179" i="2"/>
  <c r="V179" i="2"/>
  <c r="T180" i="2"/>
  <c r="U180" i="2"/>
  <c r="V180" i="2"/>
  <c r="T181" i="2"/>
  <c r="U181" i="2"/>
  <c r="V181" i="2"/>
  <c r="T182" i="2"/>
  <c r="U182" i="2"/>
  <c r="V182" i="2"/>
  <c r="T183" i="2"/>
  <c r="U183" i="2"/>
  <c r="V183" i="2"/>
  <c r="T6" i="2" l="1"/>
  <c r="U6" i="2"/>
  <c r="V6" i="2"/>
  <c r="T7" i="2"/>
  <c r="U7" i="2"/>
  <c r="V7" i="2"/>
  <c r="T8" i="2"/>
  <c r="U8" i="2"/>
  <c r="V8" i="2"/>
  <c r="T9" i="2"/>
  <c r="U9" i="2"/>
  <c r="V9" i="2"/>
  <c r="T10" i="2"/>
  <c r="U10" i="2"/>
  <c r="V10" i="2"/>
  <c r="T11" i="2"/>
  <c r="U11" i="2"/>
  <c r="V11" i="2"/>
  <c r="T12" i="2"/>
  <c r="U12" i="2"/>
  <c r="V12" i="2"/>
  <c r="T13" i="2"/>
  <c r="U13" i="2"/>
  <c r="V13" i="2"/>
  <c r="T14" i="2"/>
  <c r="U14" i="2"/>
  <c r="V14" i="2"/>
  <c r="T15" i="2"/>
  <c r="U15" i="2"/>
  <c r="V15" i="2"/>
  <c r="T16" i="2"/>
  <c r="U16" i="2"/>
  <c r="V16" i="2"/>
  <c r="T17" i="2"/>
  <c r="U17" i="2"/>
  <c r="V17" i="2"/>
  <c r="T18" i="2"/>
  <c r="U18" i="2"/>
  <c r="V18" i="2"/>
  <c r="T19" i="2"/>
  <c r="U19" i="2"/>
  <c r="V19" i="2"/>
  <c r="T20" i="2"/>
  <c r="U20" i="2"/>
  <c r="V20" i="2"/>
  <c r="T21" i="2"/>
  <c r="U21" i="2"/>
  <c r="V21" i="2"/>
  <c r="T22" i="2"/>
  <c r="U22" i="2"/>
  <c r="V22" i="2"/>
  <c r="T23" i="2"/>
  <c r="U23" i="2"/>
  <c r="V23" i="2"/>
  <c r="T24" i="2"/>
  <c r="U24" i="2"/>
  <c r="V24" i="2"/>
  <c r="T25" i="2"/>
  <c r="U25" i="2"/>
  <c r="V25" i="2"/>
  <c r="T26" i="2"/>
  <c r="U26" i="2"/>
  <c r="V26" i="2"/>
  <c r="T27" i="2"/>
  <c r="U27" i="2"/>
  <c r="V27" i="2"/>
  <c r="T28" i="2"/>
  <c r="U28" i="2"/>
  <c r="V28" i="2"/>
  <c r="T29" i="2"/>
  <c r="U29" i="2"/>
  <c r="V29" i="2"/>
  <c r="T30" i="2"/>
  <c r="U30" i="2"/>
  <c r="V30" i="2"/>
  <c r="T31" i="2"/>
  <c r="U31" i="2"/>
  <c r="V31" i="2"/>
  <c r="T32" i="2"/>
  <c r="U32" i="2"/>
  <c r="V32" i="2"/>
  <c r="T33" i="2"/>
  <c r="U33" i="2"/>
  <c r="V33" i="2"/>
  <c r="V5" i="2"/>
  <c r="U5" i="2"/>
  <c r="T5" i="2"/>
  <c r="L183" i="2" l="1"/>
  <c r="R183" i="2" s="1"/>
  <c r="K183" i="2"/>
  <c r="Q183" i="2" s="1"/>
  <c r="J183" i="2"/>
  <c r="G183" i="2"/>
  <c r="P182" i="2"/>
  <c r="L182" i="2"/>
  <c r="R182" i="2" s="1"/>
  <c r="K182" i="2"/>
  <c r="J182" i="2"/>
  <c r="G182" i="2"/>
  <c r="P181" i="2"/>
  <c r="L181" i="2"/>
  <c r="R181" i="2" s="1"/>
  <c r="K181" i="2"/>
  <c r="Q181" i="2" s="1"/>
  <c r="J181" i="2"/>
  <c r="G181" i="2"/>
  <c r="P180" i="2"/>
  <c r="L180" i="2"/>
  <c r="R180" i="2" s="1"/>
  <c r="K180" i="2"/>
  <c r="Q180" i="2" s="1"/>
  <c r="J180" i="2"/>
  <c r="G180" i="2"/>
  <c r="P179" i="2"/>
  <c r="L179" i="2"/>
  <c r="K179" i="2"/>
  <c r="Q179" i="2" s="1"/>
  <c r="J179" i="2"/>
  <c r="G179" i="2"/>
  <c r="P178" i="2"/>
  <c r="L178" i="2"/>
  <c r="R178" i="2" s="1"/>
  <c r="K178" i="2"/>
  <c r="Q178" i="2" s="1"/>
  <c r="J178" i="2"/>
  <c r="G178" i="2"/>
  <c r="P177" i="2"/>
  <c r="L177" i="2"/>
  <c r="R177" i="2" s="1"/>
  <c r="K177" i="2"/>
  <c r="Q177" i="2" s="1"/>
  <c r="J177" i="2"/>
  <c r="G177" i="2"/>
  <c r="P176" i="2"/>
  <c r="L176" i="2"/>
  <c r="R176" i="2" s="1"/>
  <c r="K176" i="2"/>
  <c r="Q176" i="2" s="1"/>
  <c r="J176" i="2"/>
  <c r="G176" i="2"/>
  <c r="L175" i="2"/>
  <c r="K175" i="2"/>
  <c r="Q175" i="2" s="1"/>
  <c r="J175" i="2"/>
  <c r="G175" i="2"/>
  <c r="L174" i="2"/>
  <c r="R174" i="2" s="1"/>
  <c r="K174" i="2"/>
  <c r="Q174" i="2" s="1"/>
  <c r="J174" i="2"/>
  <c r="G174" i="2"/>
  <c r="L173" i="2"/>
  <c r="R173" i="2" s="1"/>
  <c r="K173" i="2"/>
  <c r="Q173" i="2" s="1"/>
  <c r="J173" i="2"/>
  <c r="G173" i="2"/>
  <c r="L172" i="2"/>
  <c r="K172" i="2"/>
  <c r="Q172" i="2" s="1"/>
  <c r="J172" i="2"/>
  <c r="G172" i="2"/>
  <c r="L171" i="2"/>
  <c r="K171" i="2"/>
  <c r="Q171" i="2" s="1"/>
  <c r="J171" i="2"/>
  <c r="G171" i="2"/>
  <c r="L170" i="2"/>
  <c r="R170" i="2" s="1"/>
  <c r="K170" i="2"/>
  <c r="Q170" i="2" s="1"/>
  <c r="J170" i="2"/>
  <c r="G170" i="2"/>
  <c r="P169" i="2"/>
  <c r="L169" i="2"/>
  <c r="R169" i="2" s="1"/>
  <c r="K169" i="2"/>
  <c r="Q169" i="2" s="1"/>
  <c r="J169" i="2"/>
  <c r="G169" i="2"/>
  <c r="P168" i="2"/>
  <c r="L168" i="2"/>
  <c r="R168" i="2" s="1"/>
  <c r="K168" i="2"/>
  <c r="J168" i="2"/>
  <c r="G168" i="2"/>
  <c r="P167" i="2"/>
  <c r="L167" i="2"/>
  <c r="R167" i="2" s="1"/>
  <c r="K167" i="2"/>
  <c r="Q167" i="2" s="1"/>
  <c r="J167" i="2"/>
  <c r="G167" i="2"/>
  <c r="P166" i="2"/>
  <c r="L166" i="2"/>
  <c r="R166" i="2" s="1"/>
  <c r="K166" i="2"/>
  <c r="Q166" i="2" s="1"/>
  <c r="J166" i="2"/>
  <c r="G166" i="2"/>
  <c r="P165" i="2"/>
  <c r="L165" i="2"/>
  <c r="K165" i="2"/>
  <c r="Q165" i="2" s="1"/>
  <c r="J165" i="2"/>
  <c r="G165" i="2"/>
  <c r="P164" i="2"/>
  <c r="L164" i="2"/>
  <c r="R164" i="2" s="1"/>
  <c r="K164" i="2"/>
  <c r="Q164" i="2" s="1"/>
  <c r="J164" i="2"/>
  <c r="G164" i="2"/>
  <c r="P163" i="2"/>
  <c r="L163" i="2"/>
  <c r="R163" i="2" s="1"/>
  <c r="K163" i="2"/>
  <c r="Q163" i="2" s="1"/>
  <c r="J163" i="2"/>
  <c r="G163" i="2"/>
  <c r="P162" i="2"/>
  <c r="L162" i="2"/>
  <c r="K162" i="2"/>
  <c r="Q162" i="2" s="1"/>
  <c r="J162" i="2"/>
  <c r="G162" i="2"/>
  <c r="P161" i="2"/>
  <c r="L161" i="2"/>
  <c r="R161" i="2" s="1"/>
  <c r="K161" i="2"/>
  <c r="J161" i="2"/>
  <c r="G161" i="2"/>
  <c r="P160" i="2"/>
  <c r="L160" i="2"/>
  <c r="R160" i="2" s="1"/>
  <c r="K160" i="2"/>
  <c r="J160" i="2"/>
  <c r="G160" i="2"/>
  <c r="P159" i="2"/>
  <c r="L159" i="2"/>
  <c r="R159" i="2" s="1"/>
  <c r="K159" i="2"/>
  <c r="Q159" i="2" s="1"/>
  <c r="J159" i="2"/>
  <c r="G159" i="2"/>
  <c r="P158" i="2"/>
  <c r="L158" i="2"/>
  <c r="R158" i="2" s="1"/>
  <c r="K158" i="2"/>
  <c r="Q158" i="2" s="1"/>
  <c r="J158" i="2"/>
  <c r="G158" i="2"/>
  <c r="P157" i="2"/>
  <c r="L157" i="2"/>
  <c r="K157" i="2"/>
  <c r="Q157" i="2" s="1"/>
  <c r="J157" i="2"/>
  <c r="G157" i="2"/>
  <c r="P156" i="2"/>
  <c r="L156" i="2"/>
  <c r="R156" i="2" s="1"/>
  <c r="K156" i="2"/>
  <c r="Q156" i="2" s="1"/>
  <c r="J156" i="2"/>
  <c r="G156" i="2"/>
  <c r="L155" i="2"/>
  <c r="R155" i="2" s="1"/>
  <c r="K155" i="2"/>
  <c r="J155" i="2"/>
  <c r="G155" i="2"/>
  <c r="L154" i="2"/>
  <c r="R154" i="2" s="1"/>
  <c r="K154" i="2"/>
  <c r="Q154" i="2" s="1"/>
  <c r="J154" i="2"/>
  <c r="G154" i="2"/>
  <c r="L153" i="2"/>
  <c r="R153" i="2" s="1"/>
  <c r="K153" i="2"/>
  <c r="Q153" i="2" s="1"/>
  <c r="J153" i="2"/>
  <c r="G153" i="2"/>
  <c r="L152" i="2"/>
  <c r="R152" i="2" s="1"/>
  <c r="K152" i="2"/>
  <c r="Q152" i="2" s="1"/>
  <c r="J152" i="2"/>
  <c r="G152" i="2"/>
  <c r="L151" i="2"/>
  <c r="R151" i="2" s="1"/>
  <c r="K151" i="2"/>
  <c r="J151" i="2"/>
  <c r="G151" i="2"/>
  <c r="L150" i="2"/>
  <c r="R150" i="2" s="1"/>
  <c r="K150" i="2"/>
  <c r="Q150" i="2" s="1"/>
  <c r="J150" i="2"/>
  <c r="G150" i="2"/>
  <c r="L149" i="2"/>
  <c r="K149" i="2"/>
  <c r="Q149" i="2" s="1"/>
  <c r="J149" i="2"/>
  <c r="G149" i="2"/>
  <c r="L148" i="2"/>
  <c r="R148" i="2" s="1"/>
  <c r="K148" i="2"/>
  <c r="Q148" i="2" s="1"/>
  <c r="J148" i="2"/>
  <c r="G148" i="2"/>
  <c r="L147" i="2"/>
  <c r="R147" i="2" s="1"/>
  <c r="K147" i="2"/>
  <c r="J147" i="2"/>
  <c r="G147" i="2"/>
  <c r="P146" i="2"/>
  <c r="L146" i="2"/>
  <c r="R146" i="2" s="1"/>
  <c r="K146" i="2"/>
  <c r="J146" i="2"/>
  <c r="G146" i="2"/>
  <c r="P145" i="2"/>
  <c r="L145" i="2"/>
  <c r="K145" i="2"/>
  <c r="Q145" i="2" s="1"/>
  <c r="J145" i="2"/>
  <c r="G145" i="2"/>
  <c r="L144" i="2"/>
  <c r="K144" i="2"/>
  <c r="Q144" i="2" s="1"/>
  <c r="J144" i="2"/>
  <c r="G144" i="2"/>
  <c r="L143" i="2"/>
  <c r="R143" i="2" s="1"/>
  <c r="K143" i="2"/>
  <c r="Q143" i="2" s="1"/>
  <c r="J143" i="2"/>
  <c r="G143" i="2"/>
  <c r="L142" i="2"/>
  <c r="R142" i="2" s="1"/>
  <c r="K142" i="2"/>
  <c r="Q142" i="2" s="1"/>
  <c r="J142" i="2"/>
  <c r="G142" i="2"/>
  <c r="L141" i="2"/>
  <c r="K141" i="2"/>
  <c r="Q141" i="2" s="1"/>
  <c r="J141" i="2"/>
  <c r="G141" i="2"/>
  <c r="P140" i="2"/>
  <c r="L140" i="2"/>
  <c r="R140" i="2" s="1"/>
  <c r="K140" i="2"/>
  <c r="Q140" i="2" s="1"/>
  <c r="J140" i="2"/>
  <c r="G140" i="2"/>
  <c r="L139" i="2"/>
  <c r="R139" i="2" s="1"/>
  <c r="K139" i="2"/>
  <c r="Q139" i="2" s="1"/>
  <c r="J139" i="2"/>
  <c r="G139" i="2"/>
  <c r="L138" i="2"/>
  <c r="R138" i="2" s="1"/>
  <c r="K138" i="2"/>
  <c r="Q138" i="2" s="1"/>
  <c r="J138" i="2"/>
  <c r="G138" i="2"/>
  <c r="P137" i="2"/>
  <c r="L137" i="2"/>
  <c r="R137" i="2" s="1"/>
  <c r="K137" i="2"/>
  <c r="J137" i="2"/>
  <c r="G137" i="2"/>
  <c r="P136" i="2"/>
  <c r="L136" i="2"/>
  <c r="R136" i="2" s="1"/>
  <c r="K136" i="2"/>
  <c r="Q136" i="2" s="1"/>
  <c r="J136" i="2"/>
  <c r="G136" i="2"/>
  <c r="P135" i="2"/>
  <c r="L135" i="2"/>
  <c r="R135" i="2" s="1"/>
  <c r="K135" i="2"/>
  <c r="Q135" i="2" s="1"/>
  <c r="J135" i="2"/>
  <c r="G135" i="2"/>
  <c r="P134" i="2"/>
  <c r="L134" i="2"/>
  <c r="K134" i="2"/>
  <c r="Q134" i="2" s="1"/>
  <c r="J134" i="2"/>
  <c r="G134" i="2"/>
  <c r="L133" i="2"/>
  <c r="K133" i="2"/>
  <c r="Q133" i="2" s="1"/>
  <c r="J133" i="2"/>
  <c r="G133" i="2"/>
  <c r="L132" i="2"/>
  <c r="K132" i="2"/>
  <c r="Q132" i="2" s="1"/>
  <c r="J132" i="2"/>
  <c r="G132" i="2"/>
  <c r="L131" i="2"/>
  <c r="K131" i="2"/>
  <c r="Q131" i="2" s="1"/>
  <c r="J131" i="2"/>
  <c r="G131" i="2"/>
  <c r="P130" i="2"/>
  <c r="L130" i="2"/>
  <c r="R130" i="2" s="1"/>
  <c r="K130" i="2"/>
  <c r="Q130" i="2" s="1"/>
  <c r="J130" i="2"/>
  <c r="G130" i="2"/>
  <c r="P129" i="2"/>
  <c r="L129" i="2"/>
  <c r="R129" i="2" s="1"/>
  <c r="K129" i="2"/>
  <c r="Q129" i="2" s="1"/>
  <c r="J129" i="2"/>
  <c r="G129" i="2"/>
  <c r="L128" i="2"/>
  <c r="R128" i="2" s="1"/>
  <c r="K128" i="2"/>
  <c r="Q128" i="2" s="1"/>
  <c r="J128" i="2"/>
  <c r="G128" i="2"/>
  <c r="L127" i="2"/>
  <c r="R127" i="2" s="1"/>
  <c r="K127" i="2"/>
  <c r="Q127" i="2" s="1"/>
  <c r="J127" i="2"/>
  <c r="G127" i="2"/>
  <c r="P126" i="2"/>
  <c r="L126" i="2"/>
  <c r="R126" i="2" s="1"/>
  <c r="K126" i="2"/>
  <c r="Q126" i="2" s="1"/>
  <c r="J126" i="2"/>
  <c r="G126" i="2"/>
  <c r="P125" i="2"/>
  <c r="L125" i="2"/>
  <c r="K125" i="2"/>
  <c r="Q125" i="2" s="1"/>
  <c r="J125" i="2"/>
  <c r="G125" i="2"/>
  <c r="L124" i="2"/>
  <c r="R124" i="2" s="1"/>
  <c r="K124" i="2"/>
  <c r="Q124" i="2" s="1"/>
  <c r="J124" i="2"/>
  <c r="G124" i="2"/>
  <c r="L123" i="2"/>
  <c r="R123" i="2" s="1"/>
  <c r="K123" i="2"/>
  <c r="Q123" i="2" s="1"/>
  <c r="J123" i="2"/>
  <c r="G123" i="2"/>
  <c r="L122" i="2"/>
  <c r="R122" i="2" s="1"/>
  <c r="K122" i="2"/>
  <c r="Q122" i="2" s="1"/>
  <c r="J122" i="2"/>
  <c r="G122" i="2"/>
  <c r="L121" i="2"/>
  <c r="R121" i="2" s="1"/>
  <c r="K121" i="2"/>
  <c r="Q121" i="2" s="1"/>
  <c r="J121" i="2"/>
  <c r="G121" i="2"/>
  <c r="L120" i="2"/>
  <c r="R120" i="2" s="1"/>
  <c r="K120" i="2"/>
  <c r="Q120" i="2" s="1"/>
  <c r="J120" i="2"/>
  <c r="G120" i="2"/>
  <c r="L119" i="2"/>
  <c r="R119" i="2" s="1"/>
  <c r="K119" i="2"/>
  <c r="Q119" i="2" s="1"/>
  <c r="J119" i="2"/>
  <c r="G119" i="2"/>
  <c r="L118" i="2"/>
  <c r="R118" i="2" s="1"/>
  <c r="K118" i="2"/>
  <c r="Q118" i="2" s="1"/>
  <c r="J118" i="2"/>
  <c r="G118" i="2"/>
  <c r="P117" i="2"/>
  <c r="L117" i="2"/>
  <c r="R117" i="2" s="1"/>
  <c r="K117" i="2"/>
  <c r="J117" i="2"/>
  <c r="G117" i="2"/>
  <c r="P116" i="2"/>
  <c r="L116" i="2"/>
  <c r="R116" i="2" s="1"/>
  <c r="K116" i="2"/>
  <c r="J116" i="2"/>
  <c r="G116" i="2"/>
  <c r="P115" i="2"/>
  <c r="L115" i="2"/>
  <c r="R115" i="2" s="1"/>
  <c r="K115" i="2"/>
  <c r="Q115" i="2" s="1"/>
  <c r="J115" i="2"/>
  <c r="G115" i="2"/>
  <c r="P114" i="2"/>
  <c r="L114" i="2"/>
  <c r="R114" i="2" s="1"/>
  <c r="K114" i="2"/>
  <c r="Q114" i="2" s="1"/>
  <c r="J114" i="2"/>
  <c r="G114" i="2"/>
  <c r="L113" i="2"/>
  <c r="R113" i="2" s="1"/>
  <c r="K113" i="2"/>
  <c r="Q113" i="2" s="1"/>
  <c r="J113" i="2"/>
  <c r="G113" i="2"/>
  <c r="L112" i="2"/>
  <c r="R112" i="2" s="1"/>
  <c r="K112" i="2"/>
  <c r="Q112" i="2" s="1"/>
  <c r="J112" i="2"/>
  <c r="G112" i="2"/>
  <c r="L111" i="2"/>
  <c r="R111" i="2" s="1"/>
  <c r="K111" i="2"/>
  <c r="Q111" i="2" s="1"/>
  <c r="J111" i="2"/>
  <c r="G111" i="2"/>
  <c r="L110" i="2"/>
  <c r="R110" i="2" s="1"/>
  <c r="K110" i="2"/>
  <c r="Q110" i="2" s="1"/>
  <c r="J110" i="2"/>
  <c r="G110" i="2"/>
  <c r="L109" i="2"/>
  <c r="R109" i="2" s="1"/>
  <c r="K109" i="2"/>
  <c r="J109" i="2"/>
  <c r="G109" i="2"/>
  <c r="L108" i="2"/>
  <c r="R108" i="2" s="1"/>
  <c r="K108" i="2"/>
  <c r="Q108" i="2" s="1"/>
  <c r="J108" i="2"/>
  <c r="G108" i="2"/>
  <c r="L107" i="2"/>
  <c r="R107" i="2" s="1"/>
  <c r="K107" i="2"/>
  <c r="Q107" i="2" s="1"/>
  <c r="J107" i="2"/>
  <c r="G107" i="2"/>
  <c r="L106" i="2"/>
  <c r="R106" i="2" s="1"/>
  <c r="K106" i="2"/>
  <c r="Q106" i="2" s="1"/>
  <c r="J106" i="2"/>
  <c r="G106" i="2"/>
  <c r="L105" i="2"/>
  <c r="R105" i="2" s="1"/>
  <c r="K105" i="2"/>
  <c r="Q105" i="2" s="1"/>
  <c r="J105" i="2"/>
  <c r="G105" i="2"/>
  <c r="L104" i="2"/>
  <c r="R104" i="2" s="1"/>
  <c r="K104" i="2"/>
  <c r="Q104" i="2" s="1"/>
  <c r="J104" i="2"/>
  <c r="G104" i="2"/>
  <c r="L103" i="2"/>
  <c r="R103" i="2" s="1"/>
  <c r="K103" i="2"/>
  <c r="Q103" i="2" s="1"/>
  <c r="J103" i="2"/>
  <c r="G103" i="2"/>
  <c r="L102" i="2"/>
  <c r="R102" i="2" s="1"/>
  <c r="K102" i="2"/>
  <c r="J102" i="2"/>
  <c r="G102" i="2"/>
  <c r="P101" i="2"/>
  <c r="L101" i="2"/>
  <c r="R101" i="2" s="1"/>
  <c r="K101" i="2"/>
  <c r="Q101" i="2" s="1"/>
  <c r="J101" i="2"/>
  <c r="G101" i="2"/>
  <c r="L100" i="2"/>
  <c r="K100" i="2"/>
  <c r="Q100" i="2" s="1"/>
  <c r="J100" i="2"/>
  <c r="G100" i="2"/>
  <c r="L99" i="2"/>
  <c r="R99" i="2" s="1"/>
  <c r="K99" i="2"/>
  <c r="Q99" i="2" s="1"/>
  <c r="J99" i="2"/>
  <c r="G99" i="2"/>
  <c r="L98" i="2"/>
  <c r="R98" i="2" s="1"/>
  <c r="K98" i="2"/>
  <c r="Q98" i="2" s="1"/>
  <c r="J98" i="2"/>
  <c r="G98" i="2"/>
  <c r="L97" i="2"/>
  <c r="R97" i="2" s="1"/>
  <c r="K97" i="2"/>
  <c r="J97" i="2"/>
  <c r="G97" i="2"/>
  <c r="L96" i="2"/>
  <c r="R96" i="2" s="1"/>
  <c r="K96" i="2"/>
  <c r="Q96" i="2" s="1"/>
  <c r="J96" i="2"/>
  <c r="G96" i="2"/>
  <c r="L95" i="2"/>
  <c r="R95" i="2" s="1"/>
  <c r="K95" i="2"/>
  <c r="Q95" i="2" s="1"/>
  <c r="J95" i="2"/>
  <c r="G95" i="2"/>
  <c r="L94" i="2"/>
  <c r="R94" i="2" s="1"/>
  <c r="K94" i="2"/>
  <c r="J94" i="2"/>
  <c r="G94" i="2"/>
  <c r="L93" i="2"/>
  <c r="R93" i="2" s="1"/>
  <c r="K93" i="2"/>
  <c r="Q93" i="2" s="1"/>
  <c r="J93" i="2"/>
  <c r="G93" i="2"/>
  <c r="L92" i="2"/>
  <c r="K92" i="2"/>
  <c r="Q92" i="2" s="1"/>
  <c r="J92" i="2"/>
  <c r="G92" i="2"/>
  <c r="L91" i="2"/>
  <c r="R91" i="2" s="1"/>
  <c r="K91" i="2"/>
  <c r="Q91" i="2" s="1"/>
  <c r="J91" i="2"/>
  <c r="G91" i="2"/>
  <c r="L90" i="2"/>
  <c r="R90" i="2" s="1"/>
  <c r="K90" i="2"/>
  <c r="Q90" i="2" s="1"/>
  <c r="J90" i="2"/>
  <c r="G90" i="2"/>
  <c r="L89" i="2"/>
  <c r="R89" i="2" s="1"/>
  <c r="K89" i="2"/>
  <c r="Q89" i="2" s="1"/>
  <c r="J89" i="2"/>
  <c r="G89" i="2"/>
  <c r="L88" i="2"/>
  <c r="R88" i="2" s="1"/>
  <c r="K88" i="2"/>
  <c r="Q88" i="2" s="1"/>
  <c r="J88" i="2"/>
  <c r="G88" i="2"/>
  <c r="L87" i="2"/>
  <c r="R87" i="2" s="1"/>
  <c r="K87" i="2"/>
  <c r="Q87" i="2" s="1"/>
  <c r="J87" i="2"/>
  <c r="G87" i="2"/>
  <c r="L86" i="2"/>
  <c r="R86" i="2" s="1"/>
  <c r="K86" i="2"/>
  <c r="J86" i="2"/>
  <c r="G86" i="2"/>
  <c r="P85" i="2"/>
  <c r="L85" i="2"/>
  <c r="R85" i="2" s="1"/>
  <c r="K85" i="2"/>
  <c r="Q85" i="2" s="1"/>
  <c r="J85" i="2"/>
  <c r="G85" i="2"/>
  <c r="P84" i="2"/>
  <c r="L84" i="2"/>
  <c r="R84" i="2" s="1"/>
  <c r="K84" i="2"/>
  <c r="Q84" i="2" s="1"/>
  <c r="J84" i="2"/>
  <c r="G84" i="2"/>
  <c r="P83" i="2"/>
  <c r="L83" i="2"/>
  <c r="R83" i="2" s="1"/>
  <c r="K83" i="2"/>
  <c r="J83" i="2"/>
  <c r="G83" i="2"/>
  <c r="P82" i="2"/>
  <c r="L82" i="2"/>
  <c r="R82" i="2" s="1"/>
  <c r="K82" i="2"/>
  <c r="J82" i="2"/>
  <c r="G82" i="2"/>
  <c r="P81" i="2"/>
  <c r="L81" i="2"/>
  <c r="R81" i="2" s="1"/>
  <c r="K81" i="2"/>
  <c r="J81" i="2"/>
  <c r="G81" i="2"/>
  <c r="L80" i="2"/>
  <c r="R80" i="2" s="1"/>
  <c r="K80" i="2"/>
  <c r="J80" i="2"/>
  <c r="G80" i="2"/>
  <c r="L79" i="2"/>
  <c r="R79" i="2" s="1"/>
  <c r="K79" i="2"/>
  <c r="J79" i="2"/>
  <c r="G79" i="2"/>
  <c r="L78" i="2"/>
  <c r="R78" i="2" s="1"/>
  <c r="K78" i="2"/>
  <c r="J78" i="2"/>
  <c r="G78" i="2"/>
  <c r="P77" i="2"/>
  <c r="L77" i="2"/>
  <c r="R77" i="2" s="1"/>
  <c r="K77" i="2"/>
  <c r="Q77" i="2" s="1"/>
  <c r="J77" i="2"/>
  <c r="G77" i="2"/>
  <c r="L76" i="2"/>
  <c r="R76" i="2" s="1"/>
  <c r="K76" i="2"/>
  <c r="Q76" i="2" s="1"/>
  <c r="J76" i="2"/>
  <c r="G76" i="2"/>
  <c r="P75" i="2"/>
  <c r="L75" i="2"/>
  <c r="R75" i="2" s="1"/>
  <c r="K75" i="2"/>
  <c r="Q75" i="2" s="1"/>
  <c r="J75" i="2"/>
  <c r="G75" i="2"/>
  <c r="P74" i="2"/>
  <c r="L74" i="2"/>
  <c r="R74" i="2" s="1"/>
  <c r="K74" i="2"/>
  <c r="Q74" i="2" s="1"/>
  <c r="J74" i="2"/>
  <c r="G74" i="2"/>
  <c r="P73" i="2"/>
  <c r="L73" i="2"/>
  <c r="R73" i="2" s="1"/>
  <c r="K73" i="2"/>
  <c r="Q73" i="2" s="1"/>
  <c r="J73" i="2"/>
  <c r="G73" i="2"/>
  <c r="L72" i="2"/>
  <c r="R72" i="2" s="1"/>
  <c r="K72" i="2"/>
  <c r="Q72" i="2" s="1"/>
  <c r="J72" i="2"/>
  <c r="G72" i="2"/>
  <c r="L71" i="2"/>
  <c r="R71" i="2" s="1"/>
  <c r="K71" i="2"/>
  <c r="Q71" i="2" s="1"/>
  <c r="J71" i="2"/>
  <c r="G71" i="2"/>
  <c r="L70" i="2"/>
  <c r="R70" i="2" s="1"/>
  <c r="K70" i="2"/>
  <c r="Q70" i="2" s="1"/>
  <c r="J70" i="2"/>
  <c r="G70" i="2"/>
  <c r="L69" i="2"/>
  <c r="R69" i="2" s="1"/>
  <c r="K69" i="2"/>
  <c r="Q69" i="2" s="1"/>
  <c r="J69" i="2"/>
  <c r="G69" i="2"/>
  <c r="P68" i="2"/>
  <c r="L68" i="2"/>
  <c r="R68" i="2" s="1"/>
  <c r="K68" i="2"/>
  <c r="Q68" i="2" s="1"/>
  <c r="J68" i="2"/>
  <c r="G68" i="2"/>
  <c r="L67" i="2"/>
  <c r="R67" i="2" s="1"/>
  <c r="K67" i="2"/>
  <c r="Q67" i="2" s="1"/>
  <c r="J67" i="2"/>
  <c r="G67" i="2"/>
  <c r="L66" i="2"/>
  <c r="R66" i="2" s="1"/>
  <c r="K66" i="2"/>
  <c r="Q66" i="2" s="1"/>
  <c r="J66" i="2"/>
  <c r="G66" i="2"/>
  <c r="L65" i="2"/>
  <c r="K65" i="2"/>
  <c r="Q65" i="2" s="1"/>
  <c r="J65" i="2"/>
  <c r="G65" i="2"/>
  <c r="L64" i="2"/>
  <c r="R64" i="2" s="1"/>
  <c r="K64" i="2"/>
  <c r="Q64" i="2" s="1"/>
  <c r="J64" i="2"/>
  <c r="G64" i="2"/>
  <c r="L63" i="2"/>
  <c r="K63" i="2"/>
  <c r="Q63" i="2" s="1"/>
  <c r="J63" i="2"/>
  <c r="G63" i="2"/>
  <c r="L62" i="2"/>
  <c r="R62" i="2" s="1"/>
  <c r="K62" i="2"/>
  <c r="Q62" i="2" s="1"/>
  <c r="J62" i="2"/>
  <c r="G62" i="2"/>
  <c r="L61" i="2"/>
  <c r="K61" i="2"/>
  <c r="Q61" i="2" s="1"/>
  <c r="J61" i="2"/>
  <c r="G61" i="2"/>
  <c r="L60" i="2"/>
  <c r="R60" i="2" s="1"/>
  <c r="K60" i="2"/>
  <c r="Q60" i="2" s="1"/>
  <c r="J60" i="2"/>
  <c r="G60" i="2"/>
  <c r="P59" i="2"/>
  <c r="L59" i="2"/>
  <c r="R59" i="2" s="1"/>
  <c r="K59" i="2"/>
  <c r="J59" i="2"/>
  <c r="G59" i="2"/>
  <c r="P58" i="2"/>
  <c r="L58" i="2"/>
  <c r="R58" i="2" s="1"/>
  <c r="K58" i="2"/>
  <c r="J58" i="2"/>
  <c r="G58" i="2"/>
  <c r="L57" i="2"/>
  <c r="R57" i="2" s="1"/>
  <c r="K57" i="2"/>
  <c r="J57" i="2"/>
  <c r="G57" i="2"/>
  <c r="L56" i="2"/>
  <c r="R56" i="2" s="1"/>
  <c r="K56" i="2"/>
  <c r="J56" i="2"/>
  <c r="G56" i="2"/>
  <c r="L55" i="2"/>
  <c r="R55" i="2" s="1"/>
  <c r="K55" i="2"/>
  <c r="J55" i="2"/>
  <c r="G55" i="2"/>
  <c r="L54" i="2"/>
  <c r="R54" i="2" s="1"/>
  <c r="K54" i="2"/>
  <c r="J54" i="2"/>
  <c r="G54" i="2"/>
  <c r="P53" i="2"/>
  <c r="L53" i="2"/>
  <c r="R53" i="2" s="1"/>
  <c r="K53" i="2"/>
  <c r="J53" i="2"/>
  <c r="G53" i="2"/>
  <c r="L52" i="2"/>
  <c r="R52" i="2" s="1"/>
  <c r="K52" i="2"/>
  <c r="J52" i="2"/>
  <c r="G52" i="2"/>
  <c r="L51" i="2"/>
  <c r="R51" i="2" s="1"/>
  <c r="K51" i="2"/>
  <c r="J51" i="2"/>
  <c r="G51" i="2"/>
  <c r="P50" i="2"/>
  <c r="L50" i="2"/>
  <c r="R50" i="2" s="1"/>
  <c r="K50" i="2"/>
  <c r="Q50" i="2" s="1"/>
  <c r="J50" i="2"/>
  <c r="G50" i="2"/>
  <c r="P49" i="2"/>
  <c r="L49" i="2"/>
  <c r="R49" i="2" s="1"/>
  <c r="K49" i="2"/>
  <c r="Q49" i="2" s="1"/>
  <c r="J49" i="2"/>
  <c r="G49" i="2"/>
  <c r="P48" i="2"/>
  <c r="L48" i="2"/>
  <c r="R48" i="2" s="1"/>
  <c r="K48" i="2"/>
  <c r="Q48" i="2" s="1"/>
  <c r="J48" i="2"/>
  <c r="G48" i="2"/>
  <c r="P47" i="2"/>
  <c r="L47" i="2"/>
  <c r="R47" i="2" s="1"/>
  <c r="K47" i="2"/>
  <c r="Q47" i="2" s="1"/>
  <c r="J47" i="2"/>
  <c r="G47" i="2"/>
  <c r="L46" i="2"/>
  <c r="R46" i="2" s="1"/>
  <c r="K46" i="2"/>
  <c r="Q46" i="2" s="1"/>
  <c r="J46" i="2"/>
  <c r="G46" i="2"/>
  <c r="P45" i="2"/>
  <c r="L45" i="2"/>
  <c r="R45" i="2" s="1"/>
  <c r="K45" i="2"/>
  <c r="Q45" i="2" s="1"/>
  <c r="J45" i="2"/>
  <c r="G45" i="2"/>
  <c r="P44" i="2"/>
  <c r="L44" i="2"/>
  <c r="R44" i="2" s="1"/>
  <c r="K44" i="2"/>
  <c r="J44" i="2"/>
  <c r="G44" i="2"/>
  <c r="P43" i="2"/>
  <c r="L43" i="2"/>
  <c r="R43" i="2" s="1"/>
  <c r="K43" i="2"/>
  <c r="J43" i="2"/>
  <c r="G43" i="2"/>
  <c r="P42" i="2"/>
  <c r="L42" i="2"/>
  <c r="R42" i="2" s="1"/>
  <c r="K42" i="2"/>
  <c r="J42" i="2"/>
  <c r="G42" i="2"/>
  <c r="L41" i="2"/>
  <c r="R41" i="2" s="1"/>
  <c r="K41" i="2"/>
  <c r="J41" i="2"/>
  <c r="G41" i="2"/>
  <c r="P40" i="2"/>
  <c r="L40" i="2"/>
  <c r="R40" i="2" s="1"/>
  <c r="K40" i="2"/>
  <c r="Q40" i="2" s="1"/>
  <c r="J40" i="2"/>
  <c r="G40" i="2"/>
  <c r="P39" i="2"/>
  <c r="L39" i="2"/>
  <c r="R39" i="2" s="1"/>
  <c r="K39" i="2"/>
  <c r="J39" i="2"/>
  <c r="G39" i="2"/>
  <c r="L38" i="2"/>
  <c r="R38" i="2" s="1"/>
  <c r="K38" i="2"/>
  <c r="Q38" i="2" s="1"/>
  <c r="J38" i="2"/>
  <c r="G38" i="2"/>
  <c r="L37" i="2"/>
  <c r="R37" i="2" s="1"/>
  <c r="K37" i="2"/>
  <c r="Q37" i="2" s="1"/>
  <c r="J37" i="2"/>
  <c r="G37" i="2"/>
  <c r="L36" i="2"/>
  <c r="R36" i="2" s="1"/>
  <c r="K36" i="2"/>
  <c r="Q36" i="2" s="1"/>
  <c r="J36" i="2"/>
  <c r="G36" i="2"/>
  <c r="P35" i="2"/>
  <c r="L35" i="2"/>
  <c r="R35" i="2" s="1"/>
  <c r="K35" i="2"/>
  <c r="Q35" i="2" s="1"/>
  <c r="J35" i="2"/>
  <c r="G35" i="2"/>
  <c r="P34" i="2"/>
  <c r="L34" i="2"/>
  <c r="R34" i="2" s="1"/>
  <c r="K34" i="2"/>
  <c r="Q34" i="2" s="1"/>
  <c r="J34" i="2"/>
  <c r="G34" i="2"/>
  <c r="P33" i="2"/>
  <c r="L33" i="2"/>
  <c r="K33" i="2"/>
  <c r="Q33" i="2" s="1"/>
  <c r="J33" i="2"/>
  <c r="G33" i="2"/>
  <c r="P32" i="2"/>
  <c r="L32" i="2"/>
  <c r="R32" i="2" s="1"/>
  <c r="K32" i="2"/>
  <c r="Q32" i="2" s="1"/>
  <c r="J32" i="2"/>
  <c r="G32" i="2"/>
  <c r="P31" i="2"/>
  <c r="L31" i="2"/>
  <c r="R31" i="2" s="1"/>
  <c r="K31" i="2"/>
  <c r="J31" i="2"/>
  <c r="G31" i="2"/>
  <c r="P30" i="2"/>
  <c r="L30" i="2"/>
  <c r="R30" i="2" s="1"/>
  <c r="K30" i="2"/>
  <c r="Q30" i="2" s="1"/>
  <c r="J30" i="2"/>
  <c r="G30" i="2"/>
  <c r="P29" i="2"/>
  <c r="L29" i="2"/>
  <c r="R29" i="2" s="1"/>
  <c r="K29" i="2"/>
  <c r="Q29" i="2" s="1"/>
  <c r="J29" i="2"/>
  <c r="G29" i="2"/>
  <c r="L28" i="2"/>
  <c r="R28" i="2" s="1"/>
  <c r="K28" i="2"/>
  <c r="Q28" i="2" s="1"/>
  <c r="J28" i="2"/>
  <c r="G28" i="2"/>
  <c r="L27" i="2"/>
  <c r="R27" i="2" s="1"/>
  <c r="K27" i="2"/>
  <c r="Q27" i="2" s="1"/>
  <c r="J27" i="2"/>
  <c r="G27" i="2"/>
  <c r="P26" i="2"/>
  <c r="L26" i="2"/>
  <c r="R26" i="2" s="1"/>
  <c r="K26" i="2"/>
  <c r="J26" i="2"/>
  <c r="G26" i="2"/>
  <c r="P25" i="2"/>
  <c r="L25" i="2"/>
  <c r="R25" i="2" s="1"/>
  <c r="K25" i="2"/>
  <c r="Q25" i="2" s="1"/>
  <c r="J25" i="2"/>
  <c r="G25" i="2"/>
  <c r="L24" i="2"/>
  <c r="K24" i="2"/>
  <c r="Q24" i="2" s="1"/>
  <c r="J24" i="2"/>
  <c r="G24" i="2"/>
  <c r="L23" i="2"/>
  <c r="R23" i="2" s="1"/>
  <c r="K23" i="2"/>
  <c r="Q23" i="2" s="1"/>
  <c r="J23" i="2"/>
  <c r="G23" i="2"/>
  <c r="P22" i="2"/>
  <c r="L22" i="2"/>
  <c r="R22" i="2" s="1"/>
  <c r="K22" i="2"/>
  <c r="Q22" i="2" s="1"/>
  <c r="J22" i="2"/>
  <c r="G22" i="2"/>
  <c r="P21" i="2"/>
  <c r="L21" i="2"/>
  <c r="R21" i="2" s="1"/>
  <c r="K21" i="2"/>
  <c r="Q21" i="2" s="1"/>
  <c r="J21" i="2"/>
  <c r="G21" i="2"/>
  <c r="L20" i="2"/>
  <c r="R20" i="2" s="1"/>
  <c r="K20" i="2"/>
  <c r="Q20" i="2" s="1"/>
  <c r="J20" i="2"/>
  <c r="G20" i="2"/>
  <c r="L19" i="2"/>
  <c r="R19" i="2" s="1"/>
  <c r="K19" i="2"/>
  <c r="Q19" i="2" s="1"/>
  <c r="J19" i="2"/>
  <c r="G19" i="2"/>
  <c r="L18" i="2"/>
  <c r="K18" i="2"/>
  <c r="Q18" i="2" s="1"/>
  <c r="J18" i="2"/>
  <c r="G18" i="2"/>
  <c r="L17" i="2"/>
  <c r="K17" i="2"/>
  <c r="Q17" i="2" s="1"/>
  <c r="J17" i="2"/>
  <c r="G17" i="2"/>
  <c r="P16" i="2"/>
  <c r="L16" i="2"/>
  <c r="R16" i="2" s="1"/>
  <c r="K16" i="2"/>
  <c r="Q16" i="2" s="1"/>
  <c r="J16" i="2"/>
  <c r="G16" i="2"/>
  <c r="L15" i="2"/>
  <c r="R15" i="2" s="1"/>
  <c r="K15" i="2"/>
  <c r="Q15" i="2" s="1"/>
  <c r="J15" i="2"/>
  <c r="G15" i="2"/>
  <c r="L14" i="2"/>
  <c r="R14" i="2" s="1"/>
  <c r="K14" i="2"/>
  <c r="Q14" i="2" s="1"/>
  <c r="J14" i="2"/>
  <c r="G14" i="2"/>
  <c r="P13" i="2"/>
  <c r="L13" i="2"/>
  <c r="R13" i="2" s="1"/>
  <c r="K13" i="2"/>
  <c r="J13" i="2"/>
  <c r="G13" i="2"/>
  <c r="P12" i="2"/>
  <c r="L12" i="2"/>
  <c r="R12" i="2" s="1"/>
  <c r="K12" i="2"/>
  <c r="Q12" i="2" s="1"/>
  <c r="J12" i="2"/>
  <c r="G12" i="2"/>
  <c r="L11" i="2"/>
  <c r="R11" i="2" s="1"/>
  <c r="K11" i="2"/>
  <c r="Q11" i="2" s="1"/>
  <c r="J11" i="2"/>
  <c r="G11" i="2"/>
  <c r="L10" i="2"/>
  <c r="R10" i="2" s="1"/>
  <c r="K10" i="2"/>
  <c r="Q10" i="2" s="1"/>
  <c r="J10" i="2"/>
  <c r="G10" i="2"/>
  <c r="L9" i="2"/>
  <c r="R9" i="2" s="1"/>
  <c r="K9" i="2"/>
  <c r="Q9" i="2" s="1"/>
  <c r="J9" i="2"/>
  <c r="G9" i="2"/>
  <c r="P8" i="2"/>
  <c r="L8" i="2"/>
  <c r="R8" i="2" s="1"/>
  <c r="K8" i="2"/>
  <c r="Q8" i="2" s="1"/>
  <c r="J8" i="2"/>
  <c r="G8" i="2"/>
  <c r="P7" i="2"/>
  <c r="L7" i="2"/>
  <c r="R7" i="2" s="1"/>
  <c r="K7" i="2"/>
  <c r="Q7" i="2" s="1"/>
  <c r="J7" i="2"/>
  <c r="G7" i="2"/>
  <c r="P6" i="2"/>
  <c r="L6" i="2"/>
  <c r="R6" i="2" s="1"/>
  <c r="K6" i="2"/>
  <c r="J6" i="2"/>
  <c r="G6" i="2"/>
  <c r="L5" i="2"/>
  <c r="R5" i="2" s="1"/>
  <c r="K5" i="2"/>
  <c r="J5" i="2"/>
  <c r="G5" i="2"/>
  <c r="M83" i="2" l="1"/>
  <c r="M6" i="2"/>
  <c r="S6" i="2" s="1"/>
  <c r="M86" i="2"/>
  <c r="S86" i="2" s="1"/>
  <c r="M94" i="2"/>
  <c r="S94" i="2" s="1"/>
  <c r="M146" i="2"/>
  <c r="S146" i="2" s="1"/>
  <c r="M109" i="2"/>
  <c r="S109" i="2" s="1"/>
  <c r="M151" i="2"/>
  <c r="S151" i="2" s="1"/>
  <c r="M155" i="2"/>
  <c r="S155" i="2" s="1"/>
  <c r="S83" i="2"/>
  <c r="M141" i="2"/>
  <c r="S141" i="2" s="1"/>
  <c r="M39" i="2"/>
  <c r="S39" i="2" s="1"/>
  <c r="M44" i="2"/>
  <c r="S44" i="2" s="1"/>
  <c r="M24" i="2"/>
  <c r="S24" i="2" s="1"/>
  <c r="M125" i="2"/>
  <c r="S125" i="2" s="1"/>
  <c r="M144" i="2"/>
  <c r="S144" i="2" s="1"/>
  <c r="M153" i="2"/>
  <c r="S153" i="2" s="1"/>
  <c r="M164" i="2"/>
  <c r="S164" i="2" s="1"/>
  <c r="M61" i="2"/>
  <c r="S61" i="2" s="1"/>
  <c r="M101" i="2"/>
  <c r="S101" i="2" s="1"/>
  <c r="R141" i="2"/>
  <c r="M59" i="2"/>
  <c r="S59" i="2" s="1"/>
  <c r="M97" i="2"/>
  <c r="S97" i="2" s="1"/>
  <c r="M147" i="2"/>
  <c r="S147" i="2" s="1"/>
  <c r="M5" i="2"/>
  <c r="S5" i="2" s="1"/>
  <c r="M92" i="2"/>
  <c r="S92" i="2" s="1"/>
  <c r="M175" i="2"/>
  <c r="S175" i="2" s="1"/>
  <c r="M163" i="2"/>
  <c r="S163" i="2" s="1"/>
  <c r="Q147" i="2"/>
  <c r="M105" i="2"/>
  <c r="S105" i="2" s="1"/>
  <c r="M110" i="2"/>
  <c r="S110" i="2" s="1"/>
  <c r="Q44" i="2"/>
  <c r="M65" i="2"/>
  <c r="S65" i="2" s="1"/>
  <c r="M88" i="2"/>
  <c r="S88" i="2" s="1"/>
  <c r="Q97" i="2"/>
  <c r="M102" i="2"/>
  <c r="S102" i="2" s="1"/>
  <c r="Q146" i="2"/>
  <c r="M149" i="2"/>
  <c r="S149" i="2" s="1"/>
  <c r="M178" i="2"/>
  <c r="S178" i="2" s="1"/>
  <c r="M150" i="2"/>
  <c r="S150" i="2" s="1"/>
  <c r="M172" i="2"/>
  <c r="S172" i="2" s="1"/>
  <c r="M89" i="2"/>
  <c r="S89" i="2" s="1"/>
  <c r="M121" i="2"/>
  <c r="S121" i="2" s="1"/>
  <c r="M162" i="2"/>
  <c r="S162" i="2" s="1"/>
  <c r="Q83" i="2"/>
  <c r="M139" i="2"/>
  <c r="S139" i="2" s="1"/>
  <c r="M145" i="2"/>
  <c r="S145" i="2" s="1"/>
  <c r="R172" i="2"/>
  <c r="M11" i="2"/>
  <c r="S11" i="2" s="1"/>
  <c r="M96" i="2"/>
  <c r="S96" i="2" s="1"/>
  <c r="M112" i="2"/>
  <c r="S112" i="2" s="1"/>
  <c r="Q155" i="2"/>
  <c r="M171" i="2"/>
  <c r="S171" i="2" s="1"/>
  <c r="M176" i="2"/>
  <c r="S176" i="2" s="1"/>
  <c r="M177" i="2"/>
  <c r="S177" i="2" s="1"/>
  <c r="M63" i="2"/>
  <c r="S63" i="2" s="1"/>
  <c r="M100" i="2"/>
  <c r="S100" i="2" s="1"/>
  <c r="M27" i="2"/>
  <c r="S27" i="2" s="1"/>
  <c r="M93" i="2"/>
  <c r="S93" i="2" s="1"/>
  <c r="M138" i="2"/>
  <c r="S138" i="2" s="1"/>
  <c r="R145" i="2"/>
  <c r="M154" i="2"/>
  <c r="S154" i="2" s="1"/>
  <c r="Q59" i="2"/>
  <c r="M114" i="2"/>
  <c r="S114" i="2" s="1"/>
  <c r="M122" i="2"/>
  <c r="S122" i="2" s="1"/>
  <c r="M140" i="2"/>
  <c r="S140" i="2" s="1"/>
  <c r="Q102" i="2"/>
  <c r="M10" i="2"/>
  <c r="S10" i="2" s="1"/>
  <c r="M16" i="2"/>
  <c r="S16" i="2" s="1"/>
  <c r="M20" i="2"/>
  <c r="S20" i="2" s="1"/>
  <c r="M22" i="2"/>
  <c r="S22" i="2" s="1"/>
  <c r="M23" i="2"/>
  <c r="S23" i="2" s="1"/>
  <c r="R24" i="2"/>
  <c r="M47" i="2"/>
  <c r="S47" i="2" s="1"/>
  <c r="M48" i="2"/>
  <c r="S48" i="2" s="1"/>
  <c r="M62" i="2"/>
  <c r="S62" i="2" s="1"/>
  <c r="R63" i="2"/>
  <c r="M67" i="2"/>
  <c r="S67" i="2" s="1"/>
  <c r="M69" i="2"/>
  <c r="S69" i="2" s="1"/>
  <c r="M70" i="2"/>
  <c r="S70" i="2" s="1"/>
  <c r="M71" i="2"/>
  <c r="S71" i="2" s="1"/>
  <c r="M72" i="2"/>
  <c r="S72" i="2" s="1"/>
  <c r="M73" i="2"/>
  <c r="S73" i="2" s="1"/>
  <c r="M74" i="2"/>
  <c r="S74" i="2" s="1"/>
  <c r="M91" i="2"/>
  <c r="S91" i="2" s="1"/>
  <c r="M99" i="2"/>
  <c r="S99" i="2" s="1"/>
  <c r="M104" i="2"/>
  <c r="S104" i="2" s="1"/>
  <c r="M124" i="2"/>
  <c r="S124" i="2" s="1"/>
  <c r="M127" i="2"/>
  <c r="S127" i="2" s="1"/>
  <c r="M128" i="2"/>
  <c r="S128" i="2" s="1"/>
  <c r="M129" i="2"/>
  <c r="S129" i="2" s="1"/>
  <c r="M130" i="2"/>
  <c r="S130" i="2" s="1"/>
  <c r="M148" i="2"/>
  <c r="S148" i="2" s="1"/>
  <c r="M156" i="2"/>
  <c r="S156" i="2" s="1"/>
  <c r="Q94" i="2"/>
  <c r="M19" i="2"/>
  <c r="S19" i="2" s="1"/>
  <c r="M33" i="2"/>
  <c r="S33" i="2" s="1"/>
  <c r="M45" i="2"/>
  <c r="S45" i="2" s="1"/>
  <c r="M46" i="2"/>
  <c r="S46" i="2" s="1"/>
  <c r="M66" i="2"/>
  <c r="S66" i="2" s="1"/>
  <c r="M90" i="2"/>
  <c r="S90" i="2" s="1"/>
  <c r="R92" i="2"/>
  <c r="M98" i="2"/>
  <c r="S98" i="2" s="1"/>
  <c r="R100" i="2"/>
  <c r="M123" i="2"/>
  <c r="S123" i="2" s="1"/>
  <c r="R149" i="2"/>
  <c r="Q86" i="2"/>
  <c r="Q109" i="2"/>
  <c r="Q151" i="2"/>
  <c r="M26" i="2"/>
  <c r="S26" i="2" s="1"/>
  <c r="R125" i="2"/>
  <c r="M161" i="2"/>
  <c r="S161" i="2" s="1"/>
  <c r="M18" i="2"/>
  <c r="S18" i="2" s="1"/>
  <c r="M25" i="2"/>
  <c r="S25" i="2" s="1"/>
  <c r="M60" i="2"/>
  <c r="S60" i="2" s="1"/>
  <c r="R61" i="2"/>
  <c r="M64" i="2"/>
  <c r="S64" i="2" s="1"/>
  <c r="R65" i="2"/>
  <c r="M84" i="2"/>
  <c r="S84" i="2" s="1"/>
  <c r="M87" i="2"/>
  <c r="S87" i="2" s="1"/>
  <c r="M95" i="2"/>
  <c r="S95" i="2" s="1"/>
  <c r="M106" i="2"/>
  <c r="S106" i="2" s="1"/>
  <c r="M113" i="2"/>
  <c r="S113" i="2" s="1"/>
  <c r="M120" i="2"/>
  <c r="S120" i="2" s="1"/>
  <c r="M152" i="2"/>
  <c r="S152" i="2" s="1"/>
  <c r="Q26" i="2"/>
  <c r="M35" i="2"/>
  <c r="S35" i="2" s="1"/>
  <c r="M85" i="2"/>
  <c r="S85" i="2" s="1"/>
  <c r="M119" i="2"/>
  <c r="S119" i="2" s="1"/>
  <c r="M143" i="2"/>
  <c r="S143" i="2" s="1"/>
  <c r="R144" i="2"/>
  <c r="Q161" i="2"/>
  <c r="R162" i="2"/>
  <c r="M169" i="2"/>
  <c r="S169" i="2" s="1"/>
  <c r="M170" i="2"/>
  <c r="S170" i="2" s="1"/>
  <c r="R171" i="2"/>
  <c r="M174" i="2"/>
  <c r="S174" i="2" s="1"/>
  <c r="R175" i="2"/>
  <c r="M183" i="2"/>
  <c r="S183" i="2" s="1"/>
  <c r="M17" i="2"/>
  <c r="S17" i="2" s="1"/>
  <c r="M21" i="2"/>
  <c r="S21" i="2" s="1"/>
  <c r="M28" i="2"/>
  <c r="S28" i="2" s="1"/>
  <c r="M68" i="2"/>
  <c r="S68" i="2" s="1"/>
  <c r="M108" i="2"/>
  <c r="S108" i="2" s="1"/>
  <c r="M126" i="2"/>
  <c r="S126" i="2" s="1"/>
  <c r="M142" i="2"/>
  <c r="S142" i="2" s="1"/>
  <c r="M173" i="2"/>
  <c r="S173" i="2" s="1"/>
  <c r="Q116" i="2"/>
  <c r="M116" i="2"/>
  <c r="S116" i="2" s="1"/>
  <c r="R157" i="2"/>
  <c r="M157" i="2"/>
  <c r="S157" i="2" s="1"/>
  <c r="M40" i="2"/>
  <c r="S40" i="2" s="1"/>
  <c r="Q42" i="2"/>
  <c r="M42" i="2"/>
  <c r="S42" i="2" s="1"/>
  <c r="Q51" i="2"/>
  <c r="M51" i="2"/>
  <c r="S51" i="2" s="1"/>
  <c r="Q53" i="2"/>
  <c r="M53" i="2"/>
  <c r="S53" i="2" s="1"/>
  <c r="Q56" i="2"/>
  <c r="M56" i="2"/>
  <c r="S56" i="2" s="1"/>
  <c r="M7" i="2"/>
  <c r="S7" i="2" s="1"/>
  <c r="Q13" i="2"/>
  <c r="M13" i="2"/>
  <c r="S13" i="2" s="1"/>
  <c r="M76" i="2"/>
  <c r="S76" i="2" s="1"/>
  <c r="M135" i="2"/>
  <c r="S135" i="2" s="1"/>
  <c r="Q5" i="2"/>
  <c r="M14" i="2"/>
  <c r="S14" i="2" s="1"/>
  <c r="R17" i="2"/>
  <c r="M32" i="2"/>
  <c r="S32" i="2" s="1"/>
  <c r="M38" i="2"/>
  <c r="S38" i="2" s="1"/>
  <c r="Q58" i="2"/>
  <c r="M58" i="2"/>
  <c r="S58" i="2" s="1"/>
  <c r="Q78" i="2"/>
  <c r="M78" i="2"/>
  <c r="S78" i="2" s="1"/>
  <c r="Q80" i="2"/>
  <c r="M80" i="2"/>
  <c r="S80" i="2" s="1"/>
  <c r="Q137" i="2"/>
  <c r="M137" i="2"/>
  <c r="S137" i="2" s="1"/>
  <c r="M166" i="2"/>
  <c r="S166" i="2" s="1"/>
  <c r="M9" i="2"/>
  <c r="S9" i="2" s="1"/>
  <c r="R18" i="2"/>
  <c r="Q6" i="2"/>
  <c r="M12" i="2"/>
  <c r="S12" i="2" s="1"/>
  <c r="M30" i="2"/>
  <c r="S30" i="2" s="1"/>
  <c r="M34" i="2"/>
  <c r="S34" i="2" s="1"/>
  <c r="M37" i="2"/>
  <c r="S37" i="2" s="1"/>
  <c r="Q39" i="2"/>
  <c r="Q55" i="2"/>
  <c r="M55" i="2"/>
  <c r="S55" i="2" s="1"/>
  <c r="M75" i="2"/>
  <c r="S75" i="2" s="1"/>
  <c r="Q82" i="2"/>
  <c r="M82" i="2"/>
  <c r="S82" i="2" s="1"/>
  <c r="M103" i="2"/>
  <c r="S103" i="2" s="1"/>
  <c r="M107" i="2"/>
  <c r="S107" i="2" s="1"/>
  <c r="M111" i="2"/>
  <c r="S111" i="2" s="1"/>
  <c r="M115" i="2"/>
  <c r="S115" i="2" s="1"/>
  <c r="R134" i="2"/>
  <c r="M134" i="2"/>
  <c r="S134" i="2" s="1"/>
  <c r="Q168" i="2"/>
  <c r="M168" i="2"/>
  <c r="S168" i="2" s="1"/>
  <c r="M180" i="2"/>
  <c r="S180" i="2" s="1"/>
  <c r="M8" i="2"/>
  <c r="S8" i="2" s="1"/>
  <c r="M15" i="2"/>
  <c r="S15" i="2" s="1"/>
  <c r="R132" i="2"/>
  <c r="M132" i="2"/>
  <c r="S132" i="2" s="1"/>
  <c r="M29" i="2"/>
  <c r="S29" i="2" s="1"/>
  <c r="M36" i="2"/>
  <c r="S36" i="2" s="1"/>
  <c r="Q41" i="2"/>
  <c r="M41" i="2"/>
  <c r="S41" i="2" s="1"/>
  <c r="M50" i="2"/>
  <c r="S50" i="2" s="1"/>
  <c r="Q52" i="2"/>
  <c r="M52" i="2"/>
  <c r="S52" i="2" s="1"/>
  <c r="Q117" i="2"/>
  <c r="M117" i="2"/>
  <c r="S117" i="2" s="1"/>
  <c r="R131" i="2"/>
  <c r="M131" i="2"/>
  <c r="S131" i="2" s="1"/>
  <c r="R165" i="2"/>
  <c r="M165" i="2"/>
  <c r="S165" i="2" s="1"/>
  <c r="Q182" i="2"/>
  <c r="M182" i="2"/>
  <c r="S182" i="2" s="1"/>
  <c r="Q31" i="2"/>
  <c r="M31" i="2"/>
  <c r="S31" i="2" s="1"/>
  <c r="R33" i="2"/>
  <c r="Q57" i="2"/>
  <c r="M57" i="2"/>
  <c r="S57" i="2" s="1"/>
  <c r="M158" i="2"/>
  <c r="S158" i="2" s="1"/>
  <c r="R179" i="2"/>
  <c r="M179" i="2"/>
  <c r="S179" i="2" s="1"/>
  <c r="Q43" i="2"/>
  <c r="M43" i="2"/>
  <c r="S43" i="2" s="1"/>
  <c r="M49" i="2"/>
  <c r="S49" i="2" s="1"/>
  <c r="Q54" i="2"/>
  <c r="M54" i="2"/>
  <c r="S54" i="2" s="1"/>
  <c r="M77" i="2"/>
  <c r="S77" i="2" s="1"/>
  <c r="Q79" i="2"/>
  <c r="M79" i="2"/>
  <c r="S79" i="2" s="1"/>
  <c r="Q81" i="2"/>
  <c r="M81" i="2"/>
  <c r="S81" i="2" s="1"/>
  <c r="R133" i="2"/>
  <c r="M133" i="2"/>
  <c r="S133" i="2" s="1"/>
  <c r="Q160" i="2"/>
  <c r="M160" i="2"/>
  <c r="S160" i="2" s="1"/>
  <c r="M136" i="2"/>
  <c r="S136" i="2" s="1"/>
  <c r="M159" i="2"/>
  <c r="S159" i="2" s="1"/>
  <c r="M167" i="2"/>
  <c r="S167" i="2" s="1"/>
  <c r="M181" i="2"/>
  <c r="S181" i="2" s="1"/>
  <c r="M118" i="2"/>
  <c r="S118" i="2" s="1"/>
</calcChain>
</file>

<file path=xl/sharedStrings.xml><?xml version="1.0" encoding="utf-8"?>
<sst xmlns="http://schemas.openxmlformats.org/spreadsheetml/2006/main" count="567" uniqueCount="146">
  <si>
    <t>22-23 TPP 38 MMT Proposed Base Case Final Mapped Total Resources</t>
  </si>
  <si>
    <t>CPUC Identified In-Development Resources</t>
  </si>
  <si>
    <t>Incremental Generic Resources</t>
  </si>
  <si>
    <t>Updated Incremental  Generic Resources</t>
  </si>
  <si>
    <t>Transmisison Area</t>
  </si>
  <si>
    <t>Substation</t>
  </si>
  <si>
    <t>Voltage</t>
  </si>
  <si>
    <t>Resource Type</t>
  </si>
  <si>
    <t>FCDS (MW)</t>
  </si>
  <si>
    <t>EODS (MW)</t>
  </si>
  <si>
    <t>Total (MW)</t>
  </si>
  <si>
    <t>FCDS</t>
  </si>
  <si>
    <t>EODS</t>
  </si>
  <si>
    <t>Total</t>
  </si>
  <si>
    <t>PG&amp;E Fresno Study Area</t>
  </si>
  <si>
    <t>Alpaugh</t>
  </si>
  <si>
    <t>Biomass/Biogas</t>
  </si>
  <si>
    <t>SCE Northern Area</t>
  </si>
  <si>
    <t>Antelope</t>
  </si>
  <si>
    <t>Distributed Solar</t>
  </si>
  <si>
    <t>Li_Battery</t>
  </si>
  <si>
    <t>Solar</t>
  </si>
  <si>
    <t xml:space="preserve">PG&amp;E East Kern Study Area </t>
  </si>
  <si>
    <t>Arco</t>
  </si>
  <si>
    <t>SDG&amp;E Study Area</t>
  </si>
  <si>
    <t>Bannister</t>
  </si>
  <si>
    <t>Geothermal</t>
  </si>
  <si>
    <t xml:space="preserve">SCE Metro Study Area </t>
  </si>
  <si>
    <t>Barre</t>
  </si>
  <si>
    <t xml:space="preserve">East of Pisgah Study Area </t>
  </si>
  <si>
    <t>Beatty(VEA system)</t>
  </si>
  <si>
    <t xml:space="preserve">PG&amp;E North of Greater Bay Study Area </t>
  </si>
  <si>
    <t>Bellota</t>
  </si>
  <si>
    <t>Big Creek Hydro Facilities</t>
  </si>
  <si>
    <t>Birds Landing</t>
  </si>
  <si>
    <t>In-State Wind</t>
  </si>
  <si>
    <t>Bridgeville</t>
  </si>
  <si>
    <t>Cabrillo</t>
  </si>
  <si>
    <t xml:space="preserve">SCE North of Lugo (NOL) Study Area </t>
  </si>
  <si>
    <t>Calcite</t>
  </si>
  <si>
    <t>Caliente</t>
  </si>
  <si>
    <t xml:space="preserve">SDG&amp;E Study Area </t>
  </si>
  <si>
    <t>Capistrano</t>
  </si>
  <si>
    <t>Carpenter Canyon (fka Gamebird)</t>
  </si>
  <si>
    <t>Cholame</t>
  </si>
  <si>
    <t>Cloverdale</t>
  </si>
  <si>
    <t>SCE Eastern Study Area</t>
  </si>
  <si>
    <t>Colorado River</t>
  </si>
  <si>
    <t>Control</t>
  </si>
  <si>
    <t>Coolwater</t>
  </si>
  <si>
    <t>Cortina</t>
  </si>
  <si>
    <t>Curtis</t>
  </si>
  <si>
    <t>Delaney</t>
  </si>
  <si>
    <t>Delevan</t>
  </si>
  <si>
    <t>Desert View</t>
  </si>
  <si>
    <t>Devers</t>
  </si>
  <si>
    <t>ECO</t>
  </si>
  <si>
    <t>Eldorado</t>
  </si>
  <si>
    <t>OOS Wind, New Tx</t>
  </si>
  <si>
    <t>OOS Wind, Ext Tx</t>
  </si>
  <si>
    <t>Encina</t>
  </si>
  <si>
    <t>Escondido</t>
  </si>
  <si>
    <t>Etiwanda</t>
  </si>
  <si>
    <t>Gates</t>
  </si>
  <si>
    <t>Geysers</t>
  </si>
  <si>
    <t>Glenn</t>
  </si>
  <si>
    <t>Goleta</t>
  </si>
  <si>
    <t>Gregg</t>
  </si>
  <si>
    <t>Hassayampa</t>
  </si>
  <si>
    <t>Helm</t>
  </si>
  <si>
    <t>Henrietta</t>
  </si>
  <si>
    <t>Higgins</t>
  </si>
  <si>
    <t>Hinson</t>
  </si>
  <si>
    <t>Humboldt</t>
  </si>
  <si>
    <t>Offshore Wind</t>
  </si>
  <si>
    <t>Imperial Valley</t>
  </si>
  <si>
    <t>Innovation</t>
  </si>
  <si>
    <t>Jessup</t>
  </si>
  <si>
    <t>Johanna</t>
  </si>
  <si>
    <t>Kelso</t>
  </si>
  <si>
    <t>Kern Oil</t>
  </si>
  <si>
    <t>Kettleman</t>
  </si>
  <si>
    <t>Kramer</t>
  </si>
  <si>
    <t>Laguna Bell</t>
  </si>
  <si>
    <t>Lamont</t>
  </si>
  <si>
    <t>Le Grand</t>
  </si>
  <si>
    <t>Lerdo</t>
  </si>
  <si>
    <t>Los Banos</t>
  </si>
  <si>
    <t>Los Esteros</t>
  </si>
  <si>
    <t>Martin (San Francisco H)</t>
  </si>
  <si>
    <t>McCall</t>
  </si>
  <si>
    <t>East of Pisgah Study Area</t>
  </si>
  <si>
    <t>Mead</t>
  </si>
  <si>
    <t>Mendocino</t>
  </si>
  <si>
    <t>Mendota</t>
  </si>
  <si>
    <t>Merced</t>
  </si>
  <si>
    <t>Mesa</t>
  </si>
  <si>
    <t>Metcalf</t>
  </si>
  <si>
    <t>Midway</t>
  </si>
  <si>
    <t>Mohave</t>
  </si>
  <si>
    <t>Moorpark</t>
  </si>
  <si>
    <t>Morro Bay (Proposed)</t>
  </si>
  <si>
    <t>Moss Landing</t>
  </si>
  <si>
    <t>Mustang</t>
  </si>
  <si>
    <t>Olive</t>
  </si>
  <si>
    <t>Otay Mesa</t>
  </si>
  <si>
    <t>Palermo</t>
  </si>
  <si>
    <t>Palo Verde</t>
  </si>
  <si>
    <t>Panoche</t>
  </si>
  <si>
    <t>Pastoria</t>
  </si>
  <si>
    <t>Pit 1</t>
  </si>
  <si>
    <t>Pittsburg</t>
  </si>
  <si>
    <t>Placerville</t>
  </si>
  <si>
    <t>Redbluff</t>
  </si>
  <si>
    <t>Roadway</t>
  </si>
  <si>
    <t>Round Mountain</t>
  </si>
  <si>
    <t>Santa Clara</t>
  </si>
  <si>
    <t>Semitropic</t>
  </si>
  <si>
    <t>Shafter</t>
  </si>
  <si>
    <t>Silvergate</t>
  </si>
  <si>
    <t>Sloan Canyon (fka Bob)</t>
  </si>
  <si>
    <t>Springville</t>
  </si>
  <si>
    <t>Stockdale</t>
  </si>
  <si>
    <t>Sycamore</t>
  </si>
  <si>
    <t>LDES, PSH</t>
  </si>
  <si>
    <t>Temblor</t>
  </si>
  <si>
    <t>Templeton</t>
  </si>
  <si>
    <t>Tesla</t>
  </si>
  <si>
    <t>Thermalito</t>
  </si>
  <si>
    <t>Tranquility</t>
  </si>
  <si>
    <t>Trout Canyon (fka Crazy Eyes)</t>
  </si>
  <si>
    <t>Valley (VEA)</t>
  </si>
  <si>
    <t>Vestal</t>
  </si>
  <si>
    <t>Victor</t>
  </si>
  <si>
    <t>Vincent</t>
  </si>
  <si>
    <t>Vista</t>
  </si>
  <si>
    <t>Walnut</t>
  </si>
  <si>
    <t>Westley</t>
  </si>
  <si>
    <t>Wheeler Ridge</t>
  </si>
  <si>
    <t>Whirlwind</t>
  </si>
  <si>
    <t>Windhub</t>
  </si>
  <si>
    <t>Wyandotte</t>
  </si>
  <si>
    <t>Updating the Incremental Generic Resources mapped based on additional In-development resources identified by CAISO staff.</t>
  </si>
  <si>
    <t>Adjustments to Generic Resources to Account for CAISO Identified In-Development Resources, Shifted to In-Develoment</t>
  </si>
  <si>
    <t>MW amounts adjusted will be studied by the CAISO as in-development resources instead of generic incremental resources. Total MW at substations are unchanged</t>
  </si>
  <si>
    <t>Updated CPUC and PTO Identified In-Development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</si>
</sst>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0" fillId="3" borderId="0" xfId="0" applyFill="1"/>
    <xf numFmtId="0" fontId="4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3" fillId="7" borderId="2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164" fontId="0" fillId="0" borderId="0" xfId="1" applyNumberFormat="1" applyFont="1"/>
    <xf numFmtId="165" fontId="0" fillId="6" borderId="0" xfId="1" applyNumberFormat="1" applyFont="1" applyFill="1"/>
    <xf numFmtId="165" fontId="0" fillId="7" borderId="0" xfId="1" applyNumberFormat="1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165" fontId="0" fillId="8" borderId="0" xfId="0" applyNumberFormat="1" applyFill="1"/>
    <xf numFmtId="0" fontId="0" fillId="0" borderId="0" xfId="0" applyFill="1"/>
    <xf numFmtId="0" fontId="0" fillId="0" borderId="0" xfId="0" applyFont="1"/>
    <xf numFmtId="0" fontId="3" fillId="2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166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personal/femi_ethree_com/Documents/CPUC%20IRP%20Resource%20Potential,%20Land-Use,%20and%20Busbar%20Mapping%20Tasks/IRP-TPP%20Working%20Group%20Data/2022-23_TPP_Busbar_Mapping_Data/Non_Battery_And_Battery_Mapping_Calc/Substation_Table_BatteryMapCriteria_Draft_08202021.xlsx?1CE54E4F" TargetMode="External"/><Relationship Id="rId1" Type="http://schemas.openxmlformats.org/officeDocument/2006/relationships/externalLinkPath" Target="file:///\\1CE54E4F\Substation_Table_BatteryMapCriteria_Draft_08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attery Mapping Calc"/>
      <sheetName val="Updated Tx Limit Calc"/>
      <sheetName val="Substation_Table_BatteryMapCrit"/>
      <sheetName val="Non-Battery Busbar Mapping"/>
      <sheetName val="LCR 4-hr Limit"/>
      <sheetName val="CAISO Battery Reduction"/>
      <sheetName val="Curtailment"/>
      <sheetName val="LSE Narrative Template Response"/>
      <sheetName val="Sheet1"/>
    </sheetNames>
    <sheetDataSet>
      <sheetData sheetId="0"/>
      <sheetData sheetId="1"/>
      <sheetData sheetId="2">
        <row r="14">
          <cell r="L14">
            <v>0.9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E84B3-2961-4EED-ABFE-7C01A68B1734}">
  <sheetPr>
    <tabColor rgb="FF00B050"/>
  </sheetPr>
  <dimension ref="A1:V183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W7" sqref="W7"/>
    </sheetView>
  </sheetViews>
  <sheetFormatPr defaultRowHeight="14.5" x14ac:dyDescent="0.35"/>
  <cols>
    <col min="1" max="1" width="36.1796875" bestFit="1" customWidth="1"/>
    <col min="2" max="2" width="16" customWidth="1"/>
    <col min="4" max="4" width="15.7265625" customWidth="1"/>
    <col min="10" max="10" width="9.26953125" customWidth="1"/>
    <col min="11" max="11" width="9.54296875" bestFit="1" customWidth="1"/>
    <col min="12" max="12" width="9.453125" bestFit="1" customWidth="1"/>
    <col min="13" max="13" width="9.7265625" bestFit="1" customWidth="1"/>
    <col min="14" max="19" width="9.1796875" customWidth="1"/>
  </cols>
  <sheetData>
    <row r="1" spans="1:22" x14ac:dyDescent="0.35">
      <c r="A1" s="1" t="s">
        <v>142</v>
      </c>
      <c r="N1" s="18"/>
      <c r="O1" s="18"/>
      <c r="P1" s="18"/>
      <c r="Q1" s="18"/>
      <c r="R1" s="18"/>
      <c r="S1" s="18"/>
    </row>
    <row r="2" spans="1:22" ht="28.5" customHeight="1" x14ac:dyDescent="0.35">
      <c r="A2" s="19" t="s">
        <v>144</v>
      </c>
      <c r="N2" s="20" t="s">
        <v>143</v>
      </c>
      <c r="O2" s="20"/>
      <c r="P2" s="20"/>
      <c r="Q2" s="10"/>
      <c r="R2" s="10"/>
      <c r="S2" s="10"/>
      <c r="T2" s="6"/>
      <c r="U2" s="6"/>
      <c r="V2" s="6"/>
    </row>
    <row r="3" spans="1:22" ht="47.25" customHeight="1" x14ac:dyDescent="0.35">
      <c r="A3" s="3"/>
      <c r="B3" s="3"/>
      <c r="C3" s="3"/>
      <c r="D3" s="3"/>
      <c r="E3" s="21" t="s">
        <v>0</v>
      </c>
      <c r="F3" s="21"/>
      <c r="G3" s="21"/>
      <c r="H3" s="22" t="s">
        <v>1</v>
      </c>
      <c r="I3" s="22"/>
      <c r="J3" s="22"/>
      <c r="K3" s="23" t="s">
        <v>2</v>
      </c>
      <c r="L3" s="23"/>
      <c r="M3" s="24"/>
      <c r="N3" s="20"/>
      <c r="O3" s="20"/>
      <c r="P3" s="20"/>
      <c r="Q3" s="25" t="s">
        <v>3</v>
      </c>
      <c r="R3" s="26"/>
      <c r="S3" s="26"/>
      <c r="T3" s="22" t="s">
        <v>145</v>
      </c>
      <c r="U3" s="22"/>
      <c r="V3" s="22"/>
    </row>
    <row r="4" spans="1:22" ht="29" x14ac:dyDescent="0.35">
      <c r="A4" s="4" t="s">
        <v>4</v>
      </c>
      <c r="B4" s="4" t="s">
        <v>5</v>
      </c>
      <c r="C4" s="4" t="s">
        <v>6</v>
      </c>
      <c r="D4" s="4" t="s">
        <v>7</v>
      </c>
      <c r="E4" s="5" t="s">
        <v>8</v>
      </c>
      <c r="F4" s="5" t="s">
        <v>9</v>
      </c>
      <c r="G4" s="5" t="s">
        <v>10</v>
      </c>
      <c r="H4" s="6" t="s">
        <v>8</v>
      </c>
      <c r="I4" s="6" t="s">
        <v>9</v>
      </c>
      <c r="J4" s="6" t="s">
        <v>10</v>
      </c>
      <c r="K4" s="7" t="s">
        <v>8</v>
      </c>
      <c r="L4" s="7" t="s">
        <v>9</v>
      </c>
      <c r="M4" s="8" t="s">
        <v>10</v>
      </c>
      <c r="N4" s="9" t="s">
        <v>11</v>
      </c>
      <c r="O4" s="9" t="s">
        <v>12</v>
      </c>
      <c r="P4" s="9" t="s">
        <v>13</v>
      </c>
      <c r="Q4" s="10" t="s">
        <v>11</v>
      </c>
      <c r="R4" s="10" t="s">
        <v>12</v>
      </c>
      <c r="S4" s="10" t="s">
        <v>13</v>
      </c>
      <c r="T4" s="6" t="s">
        <v>8</v>
      </c>
      <c r="U4" s="6" t="s">
        <v>9</v>
      </c>
      <c r="V4" s="6" t="s">
        <v>10</v>
      </c>
    </row>
    <row r="5" spans="1:22" x14ac:dyDescent="0.35">
      <c r="A5" t="s">
        <v>14</v>
      </c>
      <c r="B5" t="s">
        <v>15</v>
      </c>
      <c r="C5">
        <v>115</v>
      </c>
      <c r="D5" t="s">
        <v>16</v>
      </c>
      <c r="E5" s="11">
        <v>3</v>
      </c>
      <c r="F5" s="11">
        <v>0</v>
      </c>
      <c r="G5" s="11">
        <f t="shared" ref="G5:G68" si="0">SUM(E5:F5)</f>
        <v>3</v>
      </c>
      <c r="H5" s="12">
        <v>0</v>
      </c>
      <c r="I5" s="12">
        <v>0</v>
      </c>
      <c r="J5" s="12">
        <f>SUM(H5:I5)</f>
        <v>0</v>
      </c>
      <c r="K5" s="13">
        <f>E5-H5</f>
        <v>3</v>
      </c>
      <c r="L5" s="13">
        <f>F5-I5</f>
        <v>0</v>
      </c>
      <c r="M5" s="13">
        <f>SUM(K5:L5)</f>
        <v>3</v>
      </c>
      <c r="Q5" s="17">
        <f t="shared" ref="Q5:Q36" si="1">K5+N5</f>
        <v>3</v>
      </c>
      <c r="R5" s="17">
        <f t="shared" ref="R5:R36" si="2">L5+O5</f>
        <v>0</v>
      </c>
      <c r="S5" s="17">
        <f t="shared" ref="S5:S36" si="3">M5+P5</f>
        <v>3</v>
      </c>
      <c r="T5" s="27">
        <f>H5-N5</f>
        <v>0</v>
      </c>
      <c r="U5" s="27">
        <f>I5-O5</f>
        <v>0</v>
      </c>
      <c r="V5" s="27">
        <f>J5-P5</f>
        <v>0</v>
      </c>
    </row>
    <row r="6" spans="1:22" x14ac:dyDescent="0.35">
      <c r="A6" t="s">
        <v>17</v>
      </c>
      <c r="B6" t="s">
        <v>18</v>
      </c>
      <c r="C6">
        <v>230</v>
      </c>
      <c r="D6" t="s">
        <v>19</v>
      </c>
      <c r="E6" s="11">
        <v>3</v>
      </c>
      <c r="F6" s="11">
        <v>0</v>
      </c>
      <c r="G6" s="11">
        <f t="shared" si="0"/>
        <v>3</v>
      </c>
      <c r="H6" s="12">
        <v>0</v>
      </c>
      <c r="I6" s="12">
        <v>0</v>
      </c>
      <c r="J6" s="12">
        <f t="shared" ref="J6:J69" si="4">SUM(H6:I6)</f>
        <v>0</v>
      </c>
      <c r="K6" s="13">
        <f t="shared" ref="K6:L69" si="5">E6-H6</f>
        <v>3</v>
      </c>
      <c r="L6" s="13">
        <f t="shared" si="5"/>
        <v>0</v>
      </c>
      <c r="M6" s="13">
        <f t="shared" ref="M6:M69" si="6">SUM(K6:L6)</f>
        <v>3</v>
      </c>
      <c r="N6" s="2"/>
      <c r="O6" s="2"/>
      <c r="P6" s="2">
        <f>SUM(N6:O6)</f>
        <v>0</v>
      </c>
      <c r="Q6" s="17">
        <f t="shared" si="1"/>
        <v>3</v>
      </c>
      <c r="R6" s="17">
        <f t="shared" si="2"/>
        <v>0</v>
      </c>
      <c r="S6" s="17">
        <f t="shared" si="3"/>
        <v>3</v>
      </c>
      <c r="T6" s="27">
        <f t="shared" ref="T6:T33" si="7">H6-N6</f>
        <v>0</v>
      </c>
      <c r="U6" s="27">
        <f t="shared" ref="U6:U33" si="8">I6-O6</f>
        <v>0</v>
      </c>
      <c r="V6" s="27">
        <f t="shared" ref="V6:V33" si="9">J6-P6</f>
        <v>0</v>
      </c>
    </row>
    <row r="7" spans="1:22" x14ac:dyDescent="0.35">
      <c r="A7" t="s">
        <v>17</v>
      </c>
      <c r="B7" t="s">
        <v>18</v>
      </c>
      <c r="C7">
        <v>230</v>
      </c>
      <c r="D7" t="s">
        <v>20</v>
      </c>
      <c r="E7" s="11">
        <v>438.8</v>
      </c>
      <c r="F7" s="11">
        <v>0</v>
      </c>
      <c r="G7" s="11">
        <f t="shared" si="0"/>
        <v>438.8</v>
      </c>
      <c r="H7" s="12">
        <v>155</v>
      </c>
      <c r="I7" s="12">
        <v>0</v>
      </c>
      <c r="J7" s="12">
        <f t="shared" si="4"/>
        <v>155</v>
      </c>
      <c r="K7" s="13">
        <f t="shared" si="5"/>
        <v>283.8</v>
      </c>
      <c r="L7" s="13">
        <f t="shared" si="5"/>
        <v>0</v>
      </c>
      <c r="M7" s="13">
        <f t="shared" si="6"/>
        <v>283.8</v>
      </c>
      <c r="N7" s="2">
        <v>-259.7</v>
      </c>
      <c r="O7" s="2"/>
      <c r="P7" s="2">
        <f t="shared" ref="P7:P8" si="10">SUM(N7:O7)</f>
        <v>-259.7</v>
      </c>
      <c r="Q7" s="17">
        <f t="shared" si="1"/>
        <v>24.100000000000023</v>
      </c>
      <c r="R7" s="17">
        <f t="shared" si="2"/>
        <v>0</v>
      </c>
      <c r="S7" s="17">
        <f t="shared" si="3"/>
        <v>24.100000000000023</v>
      </c>
      <c r="T7" s="27">
        <f t="shared" si="7"/>
        <v>414.7</v>
      </c>
      <c r="U7" s="27">
        <f t="shared" si="8"/>
        <v>0</v>
      </c>
      <c r="V7" s="27">
        <f t="shared" si="9"/>
        <v>414.7</v>
      </c>
    </row>
    <row r="8" spans="1:22" x14ac:dyDescent="0.35">
      <c r="A8" t="s">
        <v>17</v>
      </c>
      <c r="B8" t="s">
        <v>18</v>
      </c>
      <c r="C8">
        <v>230</v>
      </c>
      <c r="D8" t="s">
        <v>21</v>
      </c>
      <c r="E8" s="11">
        <v>450</v>
      </c>
      <c r="F8" s="11">
        <v>497</v>
      </c>
      <c r="G8" s="11">
        <f t="shared" si="0"/>
        <v>947</v>
      </c>
      <c r="H8" s="12">
        <v>3</v>
      </c>
      <c r="I8" s="12">
        <v>56</v>
      </c>
      <c r="J8" s="12">
        <f t="shared" si="4"/>
        <v>59</v>
      </c>
      <c r="K8" s="13">
        <f t="shared" si="5"/>
        <v>447</v>
      </c>
      <c r="L8" s="13">
        <f t="shared" si="5"/>
        <v>441</v>
      </c>
      <c r="M8" s="13">
        <f t="shared" si="6"/>
        <v>888</v>
      </c>
      <c r="N8" s="2">
        <v>-144.6</v>
      </c>
      <c r="O8" s="2"/>
      <c r="P8" s="2">
        <f t="shared" si="10"/>
        <v>-144.6</v>
      </c>
      <c r="Q8" s="17">
        <f t="shared" si="1"/>
        <v>302.39999999999998</v>
      </c>
      <c r="R8" s="17">
        <f t="shared" si="2"/>
        <v>441</v>
      </c>
      <c r="S8" s="17">
        <f t="shared" si="3"/>
        <v>743.4</v>
      </c>
      <c r="T8" s="27">
        <f t="shared" si="7"/>
        <v>147.6</v>
      </c>
      <c r="U8" s="27">
        <f t="shared" si="8"/>
        <v>56</v>
      </c>
      <c r="V8" s="27">
        <f t="shared" si="9"/>
        <v>203.6</v>
      </c>
    </row>
    <row r="9" spans="1:22" x14ac:dyDescent="0.35">
      <c r="A9" t="s">
        <v>22</v>
      </c>
      <c r="B9" t="s">
        <v>23</v>
      </c>
      <c r="C9">
        <v>230</v>
      </c>
      <c r="D9" t="s">
        <v>20</v>
      </c>
      <c r="E9" s="11">
        <v>75.64</v>
      </c>
      <c r="F9" s="11">
        <v>0</v>
      </c>
      <c r="G9" s="11">
        <f t="shared" si="0"/>
        <v>75.64</v>
      </c>
      <c r="H9" s="12">
        <v>63</v>
      </c>
      <c r="I9" s="12">
        <v>0</v>
      </c>
      <c r="J9" s="12">
        <f t="shared" si="4"/>
        <v>63</v>
      </c>
      <c r="K9" s="13">
        <f t="shared" si="5"/>
        <v>12.64</v>
      </c>
      <c r="L9" s="13">
        <f t="shared" si="5"/>
        <v>0</v>
      </c>
      <c r="M9" s="13">
        <f t="shared" si="6"/>
        <v>12.64</v>
      </c>
      <c r="Q9" s="17">
        <f t="shared" si="1"/>
        <v>12.64</v>
      </c>
      <c r="R9" s="17">
        <f t="shared" si="2"/>
        <v>0</v>
      </c>
      <c r="S9" s="17">
        <f t="shared" si="3"/>
        <v>12.64</v>
      </c>
      <c r="T9" s="27">
        <f t="shared" si="7"/>
        <v>63</v>
      </c>
      <c r="U9" s="27">
        <f t="shared" si="8"/>
        <v>0</v>
      </c>
      <c r="V9" s="27">
        <f t="shared" si="9"/>
        <v>63</v>
      </c>
    </row>
    <row r="10" spans="1:22" x14ac:dyDescent="0.35">
      <c r="A10" t="s">
        <v>22</v>
      </c>
      <c r="B10" t="s">
        <v>23</v>
      </c>
      <c r="C10">
        <v>230</v>
      </c>
      <c r="D10" t="s">
        <v>21</v>
      </c>
      <c r="E10" s="11">
        <v>125</v>
      </c>
      <c r="F10" s="11">
        <v>28</v>
      </c>
      <c r="G10" s="11">
        <f t="shared" si="0"/>
        <v>153</v>
      </c>
      <c r="H10" s="12">
        <v>125</v>
      </c>
      <c r="I10" s="12">
        <v>0</v>
      </c>
      <c r="J10" s="12">
        <f t="shared" si="4"/>
        <v>125</v>
      </c>
      <c r="K10" s="13">
        <f t="shared" si="5"/>
        <v>0</v>
      </c>
      <c r="L10" s="13">
        <f t="shared" si="5"/>
        <v>28</v>
      </c>
      <c r="M10" s="13">
        <f t="shared" si="6"/>
        <v>28</v>
      </c>
      <c r="Q10" s="17">
        <f t="shared" si="1"/>
        <v>0</v>
      </c>
      <c r="R10" s="17">
        <f t="shared" si="2"/>
        <v>28</v>
      </c>
      <c r="S10" s="17">
        <f t="shared" si="3"/>
        <v>28</v>
      </c>
      <c r="T10" s="27">
        <f t="shared" si="7"/>
        <v>125</v>
      </c>
      <c r="U10" s="27">
        <f t="shared" si="8"/>
        <v>0</v>
      </c>
      <c r="V10" s="27">
        <f t="shared" si="9"/>
        <v>125</v>
      </c>
    </row>
    <row r="11" spans="1:22" x14ac:dyDescent="0.35">
      <c r="A11" s="14" t="s">
        <v>24</v>
      </c>
      <c r="B11" t="s">
        <v>25</v>
      </c>
      <c r="C11">
        <v>230</v>
      </c>
      <c r="D11" t="s">
        <v>26</v>
      </c>
      <c r="E11" s="11">
        <v>600</v>
      </c>
      <c r="F11" s="11">
        <v>0</v>
      </c>
      <c r="G11" s="11">
        <f t="shared" si="0"/>
        <v>600</v>
      </c>
      <c r="H11" s="12">
        <v>0</v>
      </c>
      <c r="I11" s="12">
        <v>0</v>
      </c>
      <c r="J11" s="12">
        <f t="shared" si="4"/>
        <v>0</v>
      </c>
      <c r="K11" s="13">
        <f t="shared" si="5"/>
        <v>600</v>
      </c>
      <c r="L11" s="13">
        <f t="shared" si="5"/>
        <v>0</v>
      </c>
      <c r="M11" s="13">
        <f t="shared" si="6"/>
        <v>600</v>
      </c>
      <c r="Q11" s="17">
        <f t="shared" si="1"/>
        <v>600</v>
      </c>
      <c r="R11" s="17">
        <f t="shared" si="2"/>
        <v>0</v>
      </c>
      <c r="S11" s="17">
        <f t="shared" si="3"/>
        <v>600</v>
      </c>
      <c r="T11" s="27">
        <f t="shared" si="7"/>
        <v>0</v>
      </c>
      <c r="U11" s="27">
        <f t="shared" si="8"/>
        <v>0</v>
      </c>
      <c r="V11" s="27">
        <f t="shared" si="9"/>
        <v>0</v>
      </c>
    </row>
    <row r="12" spans="1:22" x14ac:dyDescent="0.35">
      <c r="A12" s="14" t="s">
        <v>27</v>
      </c>
      <c r="B12" s="14" t="s">
        <v>28</v>
      </c>
      <c r="C12" s="14">
        <v>230</v>
      </c>
      <c r="D12" t="s">
        <v>20</v>
      </c>
      <c r="E12" s="11">
        <v>10</v>
      </c>
      <c r="F12" s="11">
        <v>0</v>
      </c>
      <c r="G12" s="11">
        <f t="shared" si="0"/>
        <v>10</v>
      </c>
      <c r="H12" s="12">
        <v>1.3</v>
      </c>
      <c r="I12" s="12">
        <v>0</v>
      </c>
      <c r="J12" s="12">
        <f t="shared" si="4"/>
        <v>1.3</v>
      </c>
      <c r="K12" s="13">
        <f t="shared" si="5"/>
        <v>8.6999999999999993</v>
      </c>
      <c r="L12" s="13">
        <f t="shared" si="5"/>
        <v>0</v>
      </c>
      <c r="M12" s="13">
        <f t="shared" si="6"/>
        <v>8.6999999999999993</v>
      </c>
      <c r="N12" s="2">
        <v>-8.6999999999999993</v>
      </c>
      <c r="O12" s="2"/>
      <c r="P12" s="2">
        <f t="shared" ref="P12:P13" si="11">SUM(N12:O12)</f>
        <v>-8.6999999999999993</v>
      </c>
      <c r="Q12" s="17">
        <f t="shared" si="1"/>
        <v>0</v>
      </c>
      <c r="R12" s="17">
        <f t="shared" si="2"/>
        <v>0</v>
      </c>
      <c r="S12" s="17">
        <f t="shared" si="3"/>
        <v>0</v>
      </c>
      <c r="T12" s="27">
        <f t="shared" si="7"/>
        <v>10</v>
      </c>
      <c r="U12" s="27">
        <f t="shared" si="8"/>
        <v>0</v>
      </c>
      <c r="V12" s="27">
        <f t="shared" si="9"/>
        <v>10</v>
      </c>
    </row>
    <row r="13" spans="1:22" x14ac:dyDescent="0.35">
      <c r="A13" s="14" t="s">
        <v>29</v>
      </c>
      <c r="B13" t="s">
        <v>30</v>
      </c>
      <c r="C13">
        <v>138</v>
      </c>
      <c r="D13" t="s">
        <v>26</v>
      </c>
      <c r="E13" s="11">
        <v>440</v>
      </c>
      <c r="F13" s="11">
        <v>0</v>
      </c>
      <c r="G13" s="11">
        <f t="shared" si="0"/>
        <v>440</v>
      </c>
      <c r="H13" s="12">
        <v>0</v>
      </c>
      <c r="I13" s="12">
        <v>0</v>
      </c>
      <c r="J13" s="12">
        <f t="shared" si="4"/>
        <v>0</v>
      </c>
      <c r="K13" s="13">
        <f t="shared" si="5"/>
        <v>440</v>
      </c>
      <c r="L13" s="13">
        <f t="shared" si="5"/>
        <v>0</v>
      </c>
      <c r="M13" s="13">
        <f t="shared" si="6"/>
        <v>440</v>
      </c>
      <c r="N13" s="2"/>
      <c r="O13" s="2"/>
      <c r="P13" s="2">
        <f t="shared" si="11"/>
        <v>0</v>
      </c>
      <c r="Q13" s="17">
        <f t="shared" si="1"/>
        <v>440</v>
      </c>
      <c r="R13" s="17">
        <f t="shared" si="2"/>
        <v>0</v>
      </c>
      <c r="S13" s="17">
        <f t="shared" si="3"/>
        <v>440</v>
      </c>
      <c r="T13" s="27">
        <f t="shared" si="7"/>
        <v>0</v>
      </c>
      <c r="U13" s="27">
        <f t="shared" si="8"/>
        <v>0</v>
      </c>
      <c r="V13" s="27">
        <f t="shared" si="9"/>
        <v>0</v>
      </c>
    </row>
    <row r="14" spans="1:22" x14ac:dyDescent="0.35">
      <c r="A14" t="s">
        <v>31</v>
      </c>
      <c r="B14" t="s">
        <v>32</v>
      </c>
      <c r="C14">
        <v>115</v>
      </c>
      <c r="D14" t="s">
        <v>16</v>
      </c>
      <c r="E14" s="11">
        <v>4</v>
      </c>
      <c r="F14" s="11">
        <v>0</v>
      </c>
      <c r="G14" s="11">
        <f t="shared" si="0"/>
        <v>4</v>
      </c>
      <c r="H14" s="12">
        <v>0</v>
      </c>
      <c r="I14" s="12">
        <v>0</v>
      </c>
      <c r="J14" s="12">
        <f t="shared" si="4"/>
        <v>0</v>
      </c>
      <c r="K14" s="13">
        <f t="shared" si="5"/>
        <v>4</v>
      </c>
      <c r="L14" s="13">
        <f t="shared" si="5"/>
        <v>0</v>
      </c>
      <c r="M14" s="13">
        <f t="shared" si="6"/>
        <v>4</v>
      </c>
      <c r="Q14" s="17">
        <f t="shared" si="1"/>
        <v>4</v>
      </c>
      <c r="R14" s="17">
        <f t="shared" si="2"/>
        <v>0</v>
      </c>
      <c r="S14" s="17">
        <f t="shared" si="3"/>
        <v>4</v>
      </c>
      <c r="T14" s="27">
        <f t="shared" si="7"/>
        <v>0</v>
      </c>
      <c r="U14" s="27">
        <f t="shared" si="8"/>
        <v>0</v>
      </c>
      <c r="V14" s="27">
        <f t="shared" si="9"/>
        <v>0</v>
      </c>
    </row>
    <row r="15" spans="1:22" x14ac:dyDescent="0.35">
      <c r="A15" s="14" t="s">
        <v>31</v>
      </c>
      <c r="B15" s="14" t="s">
        <v>32</v>
      </c>
      <c r="C15" s="14">
        <v>115</v>
      </c>
      <c r="D15" t="s">
        <v>20</v>
      </c>
      <c r="E15" s="11">
        <v>132</v>
      </c>
      <c r="F15" s="11">
        <v>0</v>
      </c>
      <c r="G15" s="11">
        <f t="shared" si="0"/>
        <v>132</v>
      </c>
      <c r="H15" s="12">
        <v>132</v>
      </c>
      <c r="I15" s="12">
        <v>0</v>
      </c>
      <c r="J15" s="12">
        <f t="shared" si="4"/>
        <v>132</v>
      </c>
      <c r="K15" s="13">
        <f t="shared" si="5"/>
        <v>0</v>
      </c>
      <c r="L15" s="13">
        <f t="shared" si="5"/>
        <v>0</v>
      </c>
      <c r="M15" s="13">
        <f t="shared" si="6"/>
        <v>0</v>
      </c>
      <c r="Q15" s="17">
        <f t="shared" si="1"/>
        <v>0</v>
      </c>
      <c r="R15" s="17">
        <f t="shared" si="2"/>
        <v>0</v>
      </c>
      <c r="S15" s="17">
        <f t="shared" si="3"/>
        <v>0</v>
      </c>
      <c r="T15" s="27">
        <f t="shared" si="7"/>
        <v>132</v>
      </c>
      <c r="U15" s="27">
        <f t="shared" si="8"/>
        <v>0</v>
      </c>
      <c r="V15" s="27">
        <f t="shared" si="9"/>
        <v>132</v>
      </c>
    </row>
    <row r="16" spans="1:22" x14ac:dyDescent="0.35">
      <c r="A16" t="s">
        <v>17</v>
      </c>
      <c r="B16" t="s">
        <v>33</v>
      </c>
      <c r="C16">
        <v>230</v>
      </c>
      <c r="D16" t="s">
        <v>16</v>
      </c>
      <c r="E16" s="11">
        <v>6</v>
      </c>
      <c r="F16" s="11">
        <v>0</v>
      </c>
      <c r="G16" s="11">
        <f t="shared" si="0"/>
        <v>6</v>
      </c>
      <c r="H16" s="12">
        <v>0</v>
      </c>
      <c r="I16" s="12">
        <v>0</v>
      </c>
      <c r="J16" s="12">
        <f t="shared" si="4"/>
        <v>0</v>
      </c>
      <c r="K16" s="13">
        <f t="shared" si="5"/>
        <v>6</v>
      </c>
      <c r="L16" s="13">
        <f t="shared" si="5"/>
        <v>0</v>
      </c>
      <c r="M16" s="13">
        <f t="shared" si="6"/>
        <v>6</v>
      </c>
      <c r="N16" s="2"/>
      <c r="O16" s="2"/>
      <c r="P16" s="2">
        <f>SUM(N16:O16)</f>
        <v>0</v>
      </c>
      <c r="Q16" s="17">
        <f t="shared" si="1"/>
        <v>6</v>
      </c>
      <c r="R16" s="17">
        <f t="shared" si="2"/>
        <v>0</v>
      </c>
      <c r="S16" s="17">
        <f t="shared" si="3"/>
        <v>6</v>
      </c>
      <c r="T16" s="27">
        <f t="shared" si="7"/>
        <v>0</v>
      </c>
      <c r="U16" s="27">
        <f t="shared" si="8"/>
        <v>0</v>
      </c>
      <c r="V16" s="27">
        <f t="shared" si="9"/>
        <v>0</v>
      </c>
    </row>
    <row r="17" spans="1:22" x14ac:dyDescent="0.35">
      <c r="A17" s="14" t="s">
        <v>31</v>
      </c>
      <c r="B17" s="14" t="s">
        <v>34</v>
      </c>
      <c r="C17" s="14">
        <v>230</v>
      </c>
      <c r="D17" t="s">
        <v>35</v>
      </c>
      <c r="E17" s="11">
        <v>120</v>
      </c>
      <c r="F17" s="11">
        <v>0</v>
      </c>
      <c r="G17" s="11">
        <f t="shared" si="0"/>
        <v>120</v>
      </c>
      <c r="H17" s="12">
        <v>0</v>
      </c>
      <c r="I17" s="12">
        <v>0</v>
      </c>
      <c r="J17" s="12">
        <f t="shared" si="4"/>
        <v>0</v>
      </c>
      <c r="K17" s="13">
        <f t="shared" si="5"/>
        <v>120</v>
      </c>
      <c r="L17" s="13">
        <f t="shared" si="5"/>
        <v>0</v>
      </c>
      <c r="M17" s="13">
        <f t="shared" si="6"/>
        <v>120</v>
      </c>
      <c r="Q17" s="17">
        <f t="shared" si="1"/>
        <v>120</v>
      </c>
      <c r="R17" s="17">
        <f t="shared" si="2"/>
        <v>0</v>
      </c>
      <c r="S17" s="17">
        <f t="shared" si="3"/>
        <v>120</v>
      </c>
      <c r="T17" s="27">
        <f t="shared" si="7"/>
        <v>0</v>
      </c>
      <c r="U17" s="27">
        <f t="shared" si="8"/>
        <v>0</v>
      </c>
      <c r="V17" s="27">
        <f t="shared" si="9"/>
        <v>0</v>
      </c>
    </row>
    <row r="18" spans="1:22" x14ac:dyDescent="0.35">
      <c r="A18" t="s">
        <v>31</v>
      </c>
      <c r="B18" t="s">
        <v>36</v>
      </c>
      <c r="C18">
        <v>115</v>
      </c>
      <c r="D18" t="s">
        <v>16</v>
      </c>
      <c r="E18" s="11">
        <v>0</v>
      </c>
      <c r="F18" s="11">
        <v>0</v>
      </c>
      <c r="G18" s="11">
        <f t="shared" si="0"/>
        <v>0</v>
      </c>
      <c r="H18" s="12">
        <v>0</v>
      </c>
      <c r="I18" s="12">
        <v>0</v>
      </c>
      <c r="J18" s="12">
        <f t="shared" si="4"/>
        <v>0</v>
      </c>
      <c r="K18" s="13">
        <f t="shared" si="5"/>
        <v>0</v>
      </c>
      <c r="L18" s="13">
        <f t="shared" si="5"/>
        <v>0</v>
      </c>
      <c r="M18" s="13">
        <f t="shared" si="6"/>
        <v>0</v>
      </c>
      <c r="Q18" s="17">
        <f t="shared" si="1"/>
        <v>0</v>
      </c>
      <c r="R18" s="17">
        <f t="shared" si="2"/>
        <v>0</v>
      </c>
      <c r="S18" s="17">
        <f t="shared" si="3"/>
        <v>0</v>
      </c>
      <c r="T18" s="27">
        <f t="shared" si="7"/>
        <v>0</v>
      </c>
      <c r="U18" s="27">
        <f t="shared" si="8"/>
        <v>0</v>
      </c>
      <c r="V18" s="27">
        <f t="shared" si="9"/>
        <v>0</v>
      </c>
    </row>
    <row r="19" spans="1:22" x14ac:dyDescent="0.35">
      <c r="A19" s="14" t="s">
        <v>31</v>
      </c>
      <c r="B19" s="14" t="s">
        <v>36</v>
      </c>
      <c r="C19" s="14">
        <v>115</v>
      </c>
      <c r="D19" t="s">
        <v>35</v>
      </c>
      <c r="E19" s="11">
        <v>0</v>
      </c>
      <c r="F19" s="11">
        <v>0</v>
      </c>
      <c r="G19" s="11">
        <f t="shared" si="0"/>
        <v>0</v>
      </c>
      <c r="H19" s="12">
        <v>0</v>
      </c>
      <c r="I19" s="12">
        <v>0</v>
      </c>
      <c r="J19" s="12">
        <f t="shared" si="4"/>
        <v>0</v>
      </c>
      <c r="K19" s="13">
        <f t="shared" si="5"/>
        <v>0</v>
      </c>
      <c r="L19" s="13">
        <f t="shared" si="5"/>
        <v>0</v>
      </c>
      <c r="M19" s="13">
        <f t="shared" si="6"/>
        <v>0</v>
      </c>
      <c r="Q19" s="17">
        <f t="shared" si="1"/>
        <v>0</v>
      </c>
      <c r="R19" s="17">
        <f t="shared" si="2"/>
        <v>0</v>
      </c>
      <c r="S19" s="17">
        <f t="shared" si="3"/>
        <v>0</v>
      </c>
      <c r="T19" s="27">
        <f t="shared" si="7"/>
        <v>0</v>
      </c>
      <c r="U19" s="27">
        <f t="shared" si="8"/>
        <v>0</v>
      </c>
      <c r="V19" s="27">
        <f t="shared" si="9"/>
        <v>0</v>
      </c>
    </row>
    <row r="20" spans="1:22" x14ac:dyDescent="0.35">
      <c r="A20" s="14" t="s">
        <v>14</v>
      </c>
      <c r="B20" s="14" t="s">
        <v>37</v>
      </c>
      <c r="C20" s="14">
        <v>115</v>
      </c>
      <c r="D20" t="s">
        <v>35</v>
      </c>
      <c r="E20" s="11">
        <v>99</v>
      </c>
      <c r="F20" s="11">
        <v>0</v>
      </c>
      <c r="G20" s="11">
        <f t="shared" si="0"/>
        <v>99</v>
      </c>
      <c r="H20" s="12">
        <v>99</v>
      </c>
      <c r="I20" s="12">
        <v>0</v>
      </c>
      <c r="J20" s="12">
        <f t="shared" si="4"/>
        <v>99</v>
      </c>
      <c r="K20" s="13">
        <f t="shared" si="5"/>
        <v>0</v>
      </c>
      <c r="L20" s="13">
        <f t="shared" si="5"/>
        <v>0</v>
      </c>
      <c r="M20" s="13">
        <f t="shared" si="6"/>
        <v>0</v>
      </c>
      <c r="Q20" s="17">
        <f t="shared" si="1"/>
        <v>0</v>
      </c>
      <c r="R20" s="17">
        <f t="shared" si="2"/>
        <v>0</v>
      </c>
      <c r="S20" s="17">
        <f t="shared" si="3"/>
        <v>0</v>
      </c>
      <c r="T20" s="27">
        <f t="shared" si="7"/>
        <v>99</v>
      </c>
      <c r="U20" s="27">
        <f t="shared" si="8"/>
        <v>0</v>
      </c>
      <c r="V20" s="27">
        <f t="shared" si="9"/>
        <v>99</v>
      </c>
    </row>
    <row r="21" spans="1:22" x14ac:dyDescent="0.35">
      <c r="A21" t="s">
        <v>38</v>
      </c>
      <c r="B21" t="s">
        <v>39</v>
      </c>
      <c r="C21">
        <v>230</v>
      </c>
      <c r="D21" t="s">
        <v>20</v>
      </c>
      <c r="E21" s="11">
        <v>250</v>
      </c>
      <c r="F21" s="11">
        <v>0</v>
      </c>
      <c r="G21" s="11">
        <f t="shared" si="0"/>
        <v>250</v>
      </c>
      <c r="H21" s="12">
        <v>0</v>
      </c>
      <c r="I21" s="12">
        <v>0</v>
      </c>
      <c r="J21" s="12">
        <f t="shared" si="4"/>
        <v>0</v>
      </c>
      <c r="K21" s="13">
        <f t="shared" si="5"/>
        <v>250</v>
      </c>
      <c r="L21" s="13">
        <f t="shared" si="5"/>
        <v>0</v>
      </c>
      <c r="M21" s="13">
        <f t="shared" si="6"/>
        <v>250</v>
      </c>
      <c r="N21" s="2"/>
      <c r="O21" s="2"/>
      <c r="P21" s="2">
        <f t="shared" ref="P21:P22" si="12">SUM(N21:O21)</f>
        <v>0</v>
      </c>
      <c r="Q21" s="17">
        <f t="shared" si="1"/>
        <v>250</v>
      </c>
      <c r="R21" s="17">
        <f t="shared" si="2"/>
        <v>0</v>
      </c>
      <c r="S21" s="17">
        <f t="shared" si="3"/>
        <v>250</v>
      </c>
      <c r="T21" s="27">
        <f t="shared" si="7"/>
        <v>0</v>
      </c>
      <c r="U21" s="27">
        <f t="shared" si="8"/>
        <v>0</v>
      </c>
      <c r="V21" s="27">
        <f t="shared" si="9"/>
        <v>0</v>
      </c>
    </row>
    <row r="22" spans="1:22" x14ac:dyDescent="0.35">
      <c r="A22" t="s">
        <v>38</v>
      </c>
      <c r="B22" t="s">
        <v>39</v>
      </c>
      <c r="C22">
        <v>230</v>
      </c>
      <c r="D22" t="s">
        <v>21</v>
      </c>
      <c r="E22" s="11">
        <v>50</v>
      </c>
      <c r="F22" s="11">
        <v>350</v>
      </c>
      <c r="G22" s="11">
        <f t="shared" si="0"/>
        <v>400</v>
      </c>
      <c r="H22" s="12">
        <v>0</v>
      </c>
      <c r="I22" s="12">
        <v>0</v>
      </c>
      <c r="J22" s="12">
        <f t="shared" si="4"/>
        <v>0</v>
      </c>
      <c r="K22" s="13">
        <f t="shared" si="5"/>
        <v>50</v>
      </c>
      <c r="L22" s="13">
        <f t="shared" si="5"/>
        <v>350</v>
      </c>
      <c r="M22" s="13">
        <f t="shared" si="6"/>
        <v>400</v>
      </c>
      <c r="N22" s="2"/>
      <c r="O22" s="2"/>
      <c r="P22" s="2">
        <f t="shared" si="12"/>
        <v>0</v>
      </c>
      <c r="Q22" s="17">
        <f t="shared" si="1"/>
        <v>50</v>
      </c>
      <c r="R22" s="17">
        <f t="shared" si="2"/>
        <v>350</v>
      </c>
      <c r="S22" s="17">
        <f t="shared" si="3"/>
        <v>400</v>
      </c>
      <c r="T22" s="27">
        <f t="shared" si="7"/>
        <v>0</v>
      </c>
      <c r="U22" s="27">
        <f t="shared" si="8"/>
        <v>0</v>
      </c>
      <c r="V22" s="27">
        <f t="shared" si="9"/>
        <v>0</v>
      </c>
    </row>
    <row r="23" spans="1:22" x14ac:dyDescent="0.35">
      <c r="A23" t="s">
        <v>22</v>
      </c>
      <c r="B23" t="s">
        <v>40</v>
      </c>
      <c r="C23">
        <v>230</v>
      </c>
      <c r="D23" t="s">
        <v>16</v>
      </c>
      <c r="E23" s="11">
        <v>2</v>
      </c>
      <c r="F23" s="11">
        <v>0</v>
      </c>
      <c r="G23" s="11">
        <f t="shared" si="0"/>
        <v>2</v>
      </c>
      <c r="H23" s="12">
        <v>0</v>
      </c>
      <c r="I23" s="12">
        <v>0</v>
      </c>
      <c r="J23" s="12">
        <f t="shared" si="4"/>
        <v>0</v>
      </c>
      <c r="K23" s="13">
        <f t="shared" si="5"/>
        <v>2</v>
      </c>
      <c r="L23" s="13">
        <f t="shared" si="5"/>
        <v>0</v>
      </c>
      <c r="M23" s="13">
        <f t="shared" si="6"/>
        <v>2</v>
      </c>
      <c r="Q23" s="17">
        <f t="shared" si="1"/>
        <v>2</v>
      </c>
      <c r="R23" s="17">
        <f t="shared" si="2"/>
        <v>0</v>
      </c>
      <c r="S23" s="17">
        <f t="shared" si="3"/>
        <v>2</v>
      </c>
      <c r="T23" s="27">
        <f t="shared" si="7"/>
        <v>0</v>
      </c>
      <c r="U23" s="27">
        <f t="shared" si="8"/>
        <v>0</v>
      </c>
      <c r="V23" s="27">
        <f t="shared" si="9"/>
        <v>0</v>
      </c>
    </row>
    <row r="24" spans="1:22" x14ac:dyDescent="0.35">
      <c r="A24" s="14" t="s">
        <v>41</v>
      </c>
      <c r="B24" s="14" t="s">
        <v>42</v>
      </c>
      <c r="C24" s="14">
        <v>138</v>
      </c>
      <c r="D24" t="s">
        <v>20</v>
      </c>
      <c r="E24" s="11">
        <v>200</v>
      </c>
      <c r="F24" s="11">
        <v>0</v>
      </c>
      <c r="G24" s="11">
        <f t="shared" si="0"/>
        <v>200</v>
      </c>
      <c r="H24" s="12">
        <v>0</v>
      </c>
      <c r="I24" s="12">
        <v>0</v>
      </c>
      <c r="J24" s="12">
        <f t="shared" si="4"/>
        <v>0</v>
      </c>
      <c r="K24" s="13">
        <f t="shared" si="5"/>
        <v>200</v>
      </c>
      <c r="L24" s="13">
        <f t="shared" si="5"/>
        <v>0</v>
      </c>
      <c r="M24" s="13">
        <f t="shared" si="6"/>
        <v>200</v>
      </c>
      <c r="Q24" s="17">
        <f t="shared" si="1"/>
        <v>200</v>
      </c>
      <c r="R24" s="17">
        <f t="shared" si="2"/>
        <v>0</v>
      </c>
      <c r="S24" s="17">
        <f t="shared" si="3"/>
        <v>200</v>
      </c>
      <c r="T24" s="27">
        <f t="shared" si="7"/>
        <v>0</v>
      </c>
      <c r="U24" s="27">
        <f t="shared" si="8"/>
        <v>0</v>
      </c>
      <c r="V24" s="27">
        <f t="shared" si="9"/>
        <v>0</v>
      </c>
    </row>
    <row r="25" spans="1:22" x14ac:dyDescent="0.35">
      <c r="A25" t="s">
        <v>29</v>
      </c>
      <c r="B25" t="s">
        <v>43</v>
      </c>
      <c r="C25">
        <v>230</v>
      </c>
      <c r="D25" t="s">
        <v>20</v>
      </c>
      <c r="E25" s="11">
        <v>40</v>
      </c>
      <c r="F25" s="11">
        <v>0</v>
      </c>
      <c r="G25" s="11">
        <f t="shared" si="0"/>
        <v>40</v>
      </c>
      <c r="H25" s="12">
        <v>0</v>
      </c>
      <c r="I25" s="12">
        <v>0</v>
      </c>
      <c r="J25" s="12">
        <f t="shared" si="4"/>
        <v>0</v>
      </c>
      <c r="K25" s="13">
        <f t="shared" si="5"/>
        <v>40</v>
      </c>
      <c r="L25" s="13">
        <f t="shared" si="5"/>
        <v>0</v>
      </c>
      <c r="M25" s="13">
        <f t="shared" si="6"/>
        <v>40</v>
      </c>
      <c r="N25" s="2"/>
      <c r="O25" s="2"/>
      <c r="P25" s="2">
        <f t="shared" ref="P25:P26" si="13">SUM(N25:O25)</f>
        <v>0</v>
      </c>
      <c r="Q25" s="17">
        <f t="shared" si="1"/>
        <v>40</v>
      </c>
      <c r="R25" s="17">
        <f t="shared" si="2"/>
        <v>0</v>
      </c>
      <c r="S25" s="17">
        <f t="shared" si="3"/>
        <v>40</v>
      </c>
      <c r="T25" s="27">
        <f t="shared" si="7"/>
        <v>0</v>
      </c>
      <c r="U25" s="27">
        <f t="shared" si="8"/>
        <v>0</v>
      </c>
      <c r="V25" s="27">
        <f t="shared" si="9"/>
        <v>0</v>
      </c>
    </row>
    <row r="26" spans="1:22" x14ac:dyDescent="0.35">
      <c r="A26" t="s">
        <v>29</v>
      </c>
      <c r="B26" t="s">
        <v>43</v>
      </c>
      <c r="C26">
        <v>230</v>
      </c>
      <c r="D26" t="s">
        <v>21</v>
      </c>
      <c r="E26" s="11">
        <v>150</v>
      </c>
      <c r="F26" s="11">
        <v>60</v>
      </c>
      <c r="G26" s="11">
        <f t="shared" si="0"/>
        <v>210</v>
      </c>
      <c r="H26" s="12">
        <v>0</v>
      </c>
      <c r="I26" s="12">
        <v>0</v>
      </c>
      <c r="J26" s="12">
        <f t="shared" si="4"/>
        <v>0</v>
      </c>
      <c r="K26" s="13">
        <f t="shared" si="5"/>
        <v>150</v>
      </c>
      <c r="L26" s="13">
        <f t="shared" si="5"/>
        <v>60</v>
      </c>
      <c r="M26" s="13">
        <f t="shared" si="6"/>
        <v>210</v>
      </c>
      <c r="N26" s="2"/>
      <c r="O26" s="2"/>
      <c r="P26" s="2">
        <f t="shared" si="13"/>
        <v>0</v>
      </c>
      <c r="Q26" s="17">
        <f t="shared" si="1"/>
        <v>150</v>
      </c>
      <c r="R26" s="17">
        <f t="shared" si="2"/>
        <v>60</v>
      </c>
      <c r="S26" s="17">
        <f t="shared" si="3"/>
        <v>210</v>
      </c>
      <c r="T26" s="27">
        <f t="shared" si="7"/>
        <v>0</v>
      </c>
      <c r="U26" s="27">
        <f t="shared" si="8"/>
        <v>0</v>
      </c>
      <c r="V26" s="27">
        <f t="shared" si="9"/>
        <v>0</v>
      </c>
    </row>
    <row r="27" spans="1:22" x14ac:dyDescent="0.35">
      <c r="A27" s="14" t="s">
        <v>22</v>
      </c>
      <c r="B27" s="14" t="s">
        <v>44</v>
      </c>
      <c r="C27" s="14">
        <v>70</v>
      </c>
      <c r="D27" t="s">
        <v>35</v>
      </c>
      <c r="E27" s="11">
        <v>60</v>
      </c>
      <c r="F27" s="11">
        <v>0</v>
      </c>
      <c r="G27" s="11">
        <f t="shared" si="0"/>
        <v>60</v>
      </c>
      <c r="H27" s="12">
        <v>0</v>
      </c>
      <c r="I27" s="12">
        <v>0</v>
      </c>
      <c r="J27" s="12">
        <f t="shared" si="4"/>
        <v>0</v>
      </c>
      <c r="K27" s="13">
        <f t="shared" si="5"/>
        <v>60</v>
      </c>
      <c r="L27" s="13">
        <f t="shared" si="5"/>
        <v>0</v>
      </c>
      <c r="M27" s="13">
        <f t="shared" si="6"/>
        <v>60</v>
      </c>
      <c r="Q27" s="17">
        <f t="shared" si="1"/>
        <v>60</v>
      </c>
      <c r="R27" s="17">
        <f t="shared" si="2"/>
        <v>0</v>
      </c>
      <c r="S27" s="17">
        <f t="shared" si="3"/>
        <v>60</v>
      </c>
      <c r="T27" s="27">
        <f t="shared" si="7"/>
        <v>0</v>
      </c>
      <c r="U27" s="27">
        <f t="shared" si="8"/>
        <v>0</v>
      </c>
      <c r="V27" s="27">
        <f t="shared" si="9"/>
        <v>0</v>
      </c>
    </row>
    <row r="28" spans="1:22" x14ac:dyDescent="0.35">
      <c r="A28" s="14" t="s">
        <v>31</v>
      </c>
      <c r="B28" s="14" t="s">
        <v>45</v>
      </c>
      <c r="C28" s="14">
        <v>115</v>
      </c>
      <c r="D28" t="s">
        <v>16</v>
      </c>
      <c r="E28" s="11">
        <v>4</v>
      </c>
      <c r="F28" s="11">
        <v>0</v>
      </c>
      <c r="G28" s="11">
        <f t="shared" si="0"/>
        <v>4</v>
      </c>
      <c r="H28" s="12">
        <v>0</v>
      </c>
      <c r="I28" s="12">
        <v>0</v>
      </c>
      <c r="J28" s="12">
        <f t="shared" si="4"/>
        <v>0</v>
      </c>
      <c r="K28" s="13">
        <f t="shared" si="5"/>
        <v>4</v>
      </c>
      <c r="L28" s="13">
        <f t="shared" si="5"/>
        <v>0</v>
      </c>
      <c r="M28" s="13">
        <f t="shared" si="6"/>
        <v>4</v>
      </c>
      <c r="Q28" s="17">
        <f t="shared" si="1"/>
        <v>4</v>
      </c>
      <c r="R28" s="17">
        <f t="shared" si="2"/>
        <v>0</v>
      </c>
      <c r="S28" s="17">
        <f t="shared" si="3"/>
        <v>4</v>
      </c>
      <c r="T28" s="27">
        <f t="shared" si="7"/>
        <v>0</v>
      </c>
      <c r="U28" s="27">
        <f t="shared" si="8"/>
        <v>0</v>
      </c>
      <c r="V28" s="27">
        <f t="shared" si="9"/>
        <v>0</v>
      </c>
    </row>
    <row r="29" spans="1:22" x14ac:dyDescent="0.35">
      <c r="A29" t="s">
        <v>46</v>
      </c>
      <c r="B29" t="s">
        <v>47</v>
      </c>
      <c r="C29">
        <v>500</v>
      </c>
      <c r="D29" t="s">
        <v>20</v>
      </c>
      <c r="E29" s="11">
        <v>523</v>
      </c>
      <c r="F29" s="11">
        <v>0</v>
      </c>
      <c r="G29" s="11">
        <f t="shared" si="0"/>
        <v>523</v>
      </c>
      <c r="H29" s="12">
        <v>523</v>
      </c>
      <c r="I29" s="12">
        <v>0</v>
      </c>
      <c r="J29" s="12">
        <f t="shared" si="4"/>
        <v>523</v>
      </c>
      <c r="K29" s="13">
        <f t="shared" si="5"/>
        <v>0</v>
      </c>
      <c r="L29" s="13">
        <f t="shared" si="5"/>
        <v>0</v>
      </c>
      <c r="M29" s="13">
        <f t="shared" si="6"/>
        <v>0</v>
      </c>
      <c r="N29" s="2"/>
      <c r="O29" s="2"/>
      <c r="P29" s="2">
        <f t="shared" ref="P29:P35" si="14">SUM(N29:O29)</f>
        <v>0</v>
      </c>
      <c r="Q29" s="17">
        <f t="shared" si="1"/>
        <v>0</v>
      </c>
      <c r="R29" s="17">
        <f t="shared" si="2"/>
        <v>0</v>
      </c>
      <c r="S29" s="17">
        <f t="shared" si="3"/>
        <v>0</v>
      </c>
      <c r="T29" s="27">
        <f t="shared" si="7"/>
        <v>523</v>
      </c>
      <c r="U29" s="27">
        <f t="shared" si="8"/>
        <v>0</v>
      </c>
      <c r="V29" s="27">
        <f t="shared" si="9"/>
        <v>523</v>
      </c>
    </row>
    <row r="30" spans="1:22" x14ac:dyDescent="0.35">
      <c r="A30" t="s">
        <v>46</v>
      </c>
      <c r="B30" t="s">
        <v>47</v>
      </c>
      <c r="C30">
        <v>230</v>
      </c>
      <c r="D30" t="s">
        <v>20</v>
      </c>
      <c r="E30" s="11">
        <v>250</v>
      </c>
      <c r="F30" s="11">
        <v>0</v>
      </c>
      <c r="G30" s="11">
        <f t="shared" si="0"/>
        <v>250</v>
      </c>
      <c r="H30" s="12">
        <v>200</v>
      </c>
      <c r="I30" s="12">
        <v>0</v>
      </c>
      <c r="J30" s="12">
        <f t="shared" si="4"/>
        <v>200</v>
      </c>
      <c r="K30" s="13">
        <f t="shared" si="5"/>
        <v>50</v>
      </c>
      <c r="L30" s="13">
        <f t="shared" si="5"/>
        <v>0</v>
      </c>
      <c r="M30" s="13">
        <f t="shared" si="6"/>
        <v>50</v>
      </c>
      <c r="N30" s="2">
        <v>-50</v>
      </c>
      <c r="O30" s="2"/>
      <c r="P30" s="2">
        <f t="shared" si="14"/>
        <v>-50</v>
      </c>
      <c r="Q30" s="17">
        <f t="shared" si="1"/>
        <v>0</v>
      </c>
      <c r="R30" s="17">
        <f t="shared" si="2"/>
        <v>0</v>
      </c>
      <c r="S30" s="17">
        <f t="shared" si="3"/>
        <v>0</v>
      </c>
      <c r="T30" s="27">
        <f t="shared" si="7"/>
        <v>250</v>
      </c>
      <c r="U30" s="27">
        <f t="shared" si="8"/>
        <v>0</v>
      </c>
      <c r="V30" s="27">
        <f t="shared" si="9"/>
        <v>250</v>
      </c>
    </row>
    <row r="31" spans="1:22" x14ac:dyDescent="0.35">
      <c r="A31" t="s">
        <v>46</v>
      </c>
      <c r="B31" t="s">
        <v>47</v>
      </c>
      <c r="C31">
        <v>500</v>
      </c>
      <c r="D31" t="s">
        <v>21</v>
      </c>
      <c r="E31" s="11">
        <v>100</v>
      </c>
      <c r="F31" s="11">
        <v>518</v>
      </c>
      <c r="G31" s="11">
        <f t="shared" si="0"/>
        <v>618</v>
      </c>
      <c r="H31" s="12">
        <v>62.5</v>
      </c>
      <c r="I31" s="12">
        <v>518</v>
      </c>
      <c r="J31" s="12">
        <f t="shared" si="4"/>
        <v>580.5</v>
      </c>
      <c r="K31" s="13">
        <f t="shared" si="5"/>
        <v>37.5</v>
      </c>
      <c r="L31" s="13">
        <f t="shared" si="5"/>
        <v>0</v>
      </c>
      <c r="M31" s="13">
        <f t="shared" si="6"/>
        <v>37.5</v>
      </c>
      <c r="N31" s="2">
        <v>-37.5</v>
      </c>
      <c r="O31" s="2"/>
      <c r="P31" s="2">
        <f t="shared" si="14"/>
        <v>-37.5</v>
      </c>
      <c r="Q31" s="17">
        <f t="shared" si="1"/>
        <v>0</v>
      </c>
      <c r="R31" s="17">
        <f t="shared" si="2"/>
        <v>0</v>
      </c>
      <c r="S31" s="17">
        <f t="shared" si="3"/>
        <v>0</v>
      </c>
      <c r="T31" s="27">
        <f t="shared" si="7"/>
        <v>100</v>
      </c>
      <c r="U31" s="27">
        <f t="shared" si="8"/>
        <v>518</v>
      </c>
      <c r="V31" s="27">
        <f t="shared" si="9"/>
        <v>618</v>
      </c>
    </row>
    <row r="32" spans="1:22" x14ac:dyDescent="0.35">
      <c r="A32" t="s">
        <v>46</v>
      </c>
      <c r="B32" t="s">
        <v>47</v>
      </c>
      <c r="C32">
        <v>230</v>
      </c>
      <c r="D32" t="s">
        <v>21</v>
      </c>
      <c r="E32" s="11">
        <v>100</v>
      </c>
      <c r="F32" s="11">
        <v>350</v>
      </c>
      <c r="G32" s="11">
        <f t="shared" si="0"/>
        <v>450</v>
      </c>
      <c r="H32" s="12">
        <v>100</v>
      </c>
      <c r="I32" s="12">
        <v>0</v>
      </c>
      <c r="J32" s="12">
        <f t="shared" si="4"/>
        <v>100</v>
      </c>
      <c r="K32" s="13">
        <f t="shared" si="5"/>
        <v>0</v>
      </c>
      <c r="L32" s="13">
        <f t="shared" si="5"/>
        <v>350</v>
      </c>
      <c r="M32" s="13">
        <f t="shared" si="6"/>
        <v>350</v>
      </c>
      <c r="N32" s="2"/>
      <c r="O32" s="2">
        <v>-350</v>
      </c>
      <c r="P32" s="2">
        <f t="shared" si="14"/>
        <v>-350</v>
      </c>
      <c r="Q32" s="17">
        <f t="shared" si="1"/>
        <v>0</v>
      </c>
      <c r="R32" s="17">
        <f t="shared" si="2"/>
        <v>0</v>
      </c>
      <c r="S32" s="17">
        <f t="shared" si="3"/>
        <v>0</v>
      </c>
      <c r="T32" s="27">
        <f t="shared" si="7"/>
        <v>100</v>
      </c>
      <c r="U32" s="27">
        <f t="shared" si="8"/>
        <v>350</v>
      </c>
      <c r="V32" s="27">
        <f t="shared" si="9"/>
        <v>450</v>
      </c>
    </row>
    <row r="33" spans="1:22" x14ac:dyDescent="0.35">
      <c r="A33" s="14" t="s">
        <v>38</v>
      </c>
      <c r="B33" t="s">
        <v>48</v>
      </c>
      <c r="C33">
        <v>115</v>
      </c>
      <c r="D33" t="s">
        <v>26</v>
      </c>
      <c r="E33" s="11">
        <v>40</v>
      </c>
      <c r="F33" s="11">
        <v>0</v>
      </c>
      <c r="G33" s="11">
        <f t="shared" si="0"/>
        <v>40</v>
      </c>
      <c r="H33" s="12">
        <v>30</v>
      </c>
      <c r="I33" s="12">
        <v>0</v>
      </c>
      <c r="J33" s="12">
        <f t="shared" si="4"/>
        <v>30</v>
      </c>
      <c r="K33" s="13">
        <f t="shared" si="5"/>
        <v>10</v>
      </c>
      <c r="L33" s="13">
        <f t="shared" si="5"/>
        <v>0</v>
      </c>
      <c r="M33" s="13">
        <f t="shared" si="6"/>
        <v>10</v>
      </c>
      <c r="N33" s="2">
        <v>-10</v>
      </c>
      <c r="O33" s="2"/>
      <c r="P33" s="2">
        <f t="shared" si="14"/>
        <v>-10</v>
      </c>
      <c r="Q33" s="17">
        <f t="shared" si="1"/>
        <v>0</v>
      </c>
      <c r="R33" s="17">
        <f t="shared" si="2"/>
        <v>0</v>
      </c>
      <c r="S33" s="17">
        <f t="shared" si="3"/>
        <v>0</v>
      </c>
      <c r="T33" s="27">
        <f t="shared" si="7"/>
        <v>40</v>
      </c>
      <c r="U33" s="27">
        <f t="shared" si="8"/>
        <v>0</v>
      </c>
      <c r="V33" s="27">
        <f t="shared" si="9"/>
        <v>40</v>
      </c>
    </row>
    <row r="34" spans="1:22" x14ac:dyDescent="0.35">
      <c r="A34" t="s">
        <v>38</v>
      </c>
      <c r="B34" t="s">
        <v>49</v>
      </c>
      <c r="C34">
        <v>115</v>
      </c>
      <c r="D34" t="s">
        <v>20</v>
      </c>
      <c r="E34" s="11">
        <v>100</v>
      </c>
      <c r="F34" s="11">
        <v>0</v>
      </c>
      <c r="G34" s="11">
        <f t="shared" si="0"/>
        <v>100</v>
      </c>
      <c r="H34" s="12">
        <v>0</v>
      </c>
      <c r="I34" s="12">
        <v>0</v>
      </c>
      <c r="J34" s="12">
        <f t="shared" si="4"/>
        <v>0</v>
      </c>
      <c r="K34" s="13">
        <f t="shared" si="5"/>
        <v>100</v>
      </c>
      <c r="L34" s="13">
        <f t="shared" si="5"/>
        <v>0</v>
      </c>
      <c r="M34" s="13">
        <f t="shared" si="6"/>
        <v>100</v>
      </c>
      <c r="N34" s="2"/>
      <c r="O34" s="2"/>
      <c r="P34" s="2">
        <f t="shared" si="14"/>
        <v>0</v>
      </c>
      <c r="Q34" s="17">
        <f t="shared" si="1"/>
        <v>100</v>
      </c>
      <c r="R34" s="17">
        <f t="shared" si="2"/>
        <v>0</v>
      </c>
      <c r="S34" s="17">
        <f t="shared" si="3"/>
        <v>100</v>
      </c>
      <c r="T34" s="27">
        <f t="shared" ref="T34:T97" si="15">H34-N34</f>
        <v>0</v>
      </c>
      <c r="U34" s="27">
        <f t="shared" ref="U34:U97" si="16">I34-O34</f>
        <v>0</v>
      </c>
      <c r="V34" s="27">
        <f t="shared" ref="V34:V97" si="17">J34-P34</f>
        <v>0</v>
      </c>
    </row>
    <row r="35" spans="1:22" x14ac:dyDescent="0.35">
      <c r="A35" t="s">
        <v>38</v>
      </c>
      <c r="B35" t="s">
        <v>49</v>
      </c>
      <c r="C35">
        <v>115</v>
      </c>
      <c r="D35" t="s">
        <v>21</v>
      </c>
      <c r="E35" s="11">
        <v>0</v>
      </c>
      <c r="F35" s="11">
        <v>148.96</v>
      </c>
      <c r="G35" s="11">
        <f t="shared" si="0"/>
        <v>148.96</v>
      </c>
      <c r="H35" s="12">
        <v>0</v>
      </c>
      <c r="I35" s="12">
        <v>0</v>
      </c>
      <c r="J35" s="12">
        <f t="shared" si="4"/>
        <v>0</v>
      </c>
      <c r="K35" s="13">
        <f t="shared" si="5"/>
        <v>0</v>
      </c>
      <c r="L35" s="13">
        <f t="shared" si="5"/>
        <v>148.96</v>
      </c>
      <c r="M35" s="13">
        <f t="shared" si="6"/>
        <v>148.96</v>
      </c>
      <c r="N35" s="2"/>
      <c r="O35" s="2"/>
      <c r="P35" s="2">
        <f t="shared" si="14"/>
        <v>0</v>
      </c>
      <c r="Q35" s="17">
        <f t="shared" si="1"/>
        <v>0</v>
      </c>
      <c r="R35" s="17">
        <f t="shared" si="2"/>
        <v>148.96</v>
      </c>
      <c r="S35" s="17">
        <f t="shared" si="3"/>
        <v>148.96</v>
      </c>
      <c r="T35" s="27">
        <f t="shared" si="15"/>
        <v>0</v>
      </c>
      <c r="U35" s="27">
        <f t="shared" si="16"/>
        <v>0</v>
      </c>
      <c r="V35" s="27">
        <f t="shared" si="17"/>
        <v>0</v>
      </c>
    </row>
    <row r="36" spans="1:22" x14ac:dyDescent="0.35">
      <c r="A36" t="s">
        <v>31</v>
      </c>
      <c r="B36" t="s">
        <v>50</v>
      </c>
      <c r="C36">
        <v>115</v>
      </c>
      <c r="D36" t="s">
        <v>16</v>
      </c>
      <c r="E36" s="11">
        <v>0</v>
      </c>
      <c r="F36" s="11">
        <v>0</v>
      </c>
      <c r="G36" s="11">
        <f t="shared" si="0"/>
        <v>0</v>
      </c>
      <c r="H36" s="12">
        <v>0</v>
      </c>
      <c r="I36" s="12">
        <v>0</v>
      </c>
      <c r="J36" s="12">
        <f t="shared" si="4"/>
        <v>0</v>
      </c>
      <c r="K36" s="13">
        <f t="shared" si="5"/>
        <v>0</v>
      </c>
      <c r="L36" s="13">
        <f t="shared" si="5"/>
        <v>0</v>
      </c>
      <c r="M36" s="13">
        <f t="shared" si="6"/>
        <v>0</v>
      </c>
      <c r="Q36" s="17">
        <f t="shared" si="1"/>
        <v>0</v>
      </c>
      <c r="R36" s="17">
        <f t="shared" si="2"/>
        <v>0</v>
      </c>
      <c r="S36" s="17">
        <f t="shared" si="3"/>
        <v>0</v>
      </c>
      <c r="T36" s="27">
        <f t="shared" si="15"/>
        <v>0</v>
      </c>
      <c r="U36" s="27">
        <f t="shared" si="16"/>
        <v>0</v>
      </c>
      <c r="V36" s="27">
        <f t="shared" si="17"/>
        <v>0</v>
      </c>
    </row>
    <row r="37" spans="1:22" x14ac:dyDescent="0.35">
      <c r="A37" s="14" t="s">
        <v>31</v>
      </c>
      <c r="B37" s="14" t="s">
        <v>50</v>
      </c>
      <c r="C37" s="14">
        <v>115</v>
      </c>
      <c r="D37" t="s">
        <v>35</v>
      </c>
      <c r="E37" s="11">
        <v>0</v>
      </c>
      <c r="F37" s="11">
        <v>0</v>
      </c>
      <c r="G37" s="11">
        <f t="shared" si="0"/>
        <v>0</v>
      </c>
      <c r="H37" s="12">
        <v>0</v>
      </c>
      <c r="I37" s="12">
        <v>0</v>
      </c>
      <c r="J37" s="12">
        <f t="shared" si="4"/>
        <v>0</v>
      </c>
      <c r="K37" s="13">
        <f t="shared" si="5"/>
        <v>0</v>
      </c>
      <c r="L37" s="13">
        <f t="shared" si="5"/>
        <v>0</v>
      </c>
      <c r="M37" s="13">
        <f t="shared" si="6"/>
        <v>0</v>
      </c>
      <c r="Q37" s="17">
        <f t="shared" ref="Q37:Q68" si="18">K37+N37</f>
        <v>0</v>
      </c>
      <c r="R37" s="17">
        <f t="shared" ref="R37:R68" si="19">L37+O37</f>
        <v>0</v>
      </c>
      <c r="S37" s="17">
        <f t="shared" ref="S37:S68" si="20">M37+P37</f>
        <v>0</v>
      </c>
      <c r="T37" s="27">
        <f t="shared" si="15"/>
        <v>0</v>
      </c>
      <c r="U37" s="27">
        <f t="shared" si="16"/>
        <v>0</v>
      </c>
      <c r="V37" s="27">
        <f t="shared" si="17"/>
        <v>0</v>
      </c>
    </row>
    <row r="38" spans="1:22" x14ac:dyDescent="0.35">
      <c r="A38" t="s">
        <v>31</v>
      </c>
      <c r="B38" t="s">
        <v>51</v>
      </c>
      <c r="C38">
        <v>115</v>
      </c>
      <c r="D38" t="s">
        <v>16</v>
      </c>
      <c r="E38" s="11">
        <v>9</v>
      </c>
      <c r="F38" s="11">
        <v>0</v>
      </c>
      <c r="G38" s="11">
        <f t="shared" si="0"/>
        <v>9</v>
      </c>
      <c r="H38" s="12">
        <v>0</v>
      </c>
      <c r="I38" s="12">
        <v>0</v>
      </c>
      <c r="J38" s="12">
        <f t="shared" si="4"/>
        <v>0</v>
      </c>
      <c r="K38" s="13">
        <f t="shared" si="5"/>
        <v>9</v>
      </c>
      <c r="L38" s="13">
        <f t="shared" si="5"/>
        <v>0</v>
      </c>
      <c r="M38" s="13">
        <f t="shared" si="6"/>
        <v>9</v>
      </c>
      <c r="Q38" s="17">
        <f t="shared" si="18"/>
        <v>9</v>
      </c>
      <c r="R38" s="17">
        <f t="shared" si="19"/>
        <v>0</v>
      </c>
      <c r="S38" s="17">
        <f t="shared" si="20"/>
        <v>9</v>
      </c>
      <c r="T38" s="27">
        <f t="shared" si="15"/>
        <v>0</v>
      </c>
      <c r="U38" s="27">
        <f t="shared" si="16"/>
        <v>0</v>
      </c>
      <c r="V38" s="27">
        <f t="shared" si="17"/>
        <v>0</v>
      </c>
    </row>
    <row r="39" spans="1:22" x14ac:dyDescent="0.35">
      <c r="A39" t="s">
        <v>46</v>
      </c>
      <c r="B39" t="s">
        <v>52</v>
      </c>
      <c r="C39">
        <v>500</v>
      </c>
      <c r="D39" t="s">
        <v>20</v>
      </c>
      <c r="E39" s="11">
        <v>490.10899999999998</v>
      </c>
      <c r="F39" s="11">
        <v>0</v>
      </c>
      <c r="G39" s="11">
        <f t="shared" si="0"/>
        <v>490.10899999999998</v>
      </c>
      <c r="H39" s="12">
        <v>0</v>
      </c>
      <c r="I39" s="12">
        <v>0</v>
      </c>
      <c r="J39" s="12">
        <f t="shared" si="4"/>
        <v>0</v>
      </c>
      <c r="K39" s="13">
        <f t="shared" si="5"/>
        <v>490.10899999999998</v>
      </c>
      <c r="L39" s="13">
        <f t="shared" si="5"/>
        <v>0</v>
      </c>
      <c r="M39" s="13">
        <f t="shared" si="6"/>
        <v>490.10899999999998</v>
      </c>
      <c r="N39" s="2"/>
      <c r="O39" s="2"/>
      <c r="P39" s="2">
        <f t="shared" ref="P39:P40" si="21">SUM(N39:O39)</f>
        <v>0</v>
      </c>
      <c r="Q39" s="17">
        <f t="shared" si="18"/>
        <v>490.10899999999998</v>
      </c>
      <c r="R39" s="17">
        <f t="shared" si="19"/>
        <v>0</v>
      </c>
      <c r="S39" s="17">
        <f t="shared" si="20"/>
        <v>490.10899999999998</v>
      </c>
      <c r="T39" s="27">
        <f t="shared" si="15"/>
        <v>0</v>
      </c>
      <c r="U39" s="27">
        <f t="shared" si="16"/>
        <v>0</v>
      </c>
      <c r="V39" s="27">
        <f t="shared" si="17"/>
        <v>0</v>
      </c>
    </row>
    <row r="40" spans="1:22" x14ac:dyDescent="0.35">
      <c r="A40" t="s">
        <v>46</v>
      </c>
      <c r="B40" t="s">
        <v>52</v>
      </c>
      <c r="C40">
        <v>500</v>
      </c>
      <c r="D40" t="s">
        <v>21</v>
      </c>
      <c r="E40" s="11">
        <v>400</v>
      </c>
      <c r="F40" s="11">
        <v>610</v>
      </c>
      <c r="G40" s="11">
        <f t="shared" si="0"/>
        <v>1010</v>
      </c>
      <c r="H40" s="12">
        <v>0</v>
      </c>
      <c r="I40" s="12">
        <v>0</v>
      </c>
      <c r="J40" s="12">
        <f t="shared" si="4"/>
        <v>0</v>
      </c>
      <c r="K40" s="13">
        <f t="shared" si="5"/>
        <v>400</v>
      </c>
      <c r="L40" s="13">
        <f t="shared" si="5"/>
        <v>610</v>
      </c>
      <c r="M40" s="13">
        <f t="shared" si="6"/>
        <v>1010</v>
      </c>
      <c r="N40" s="2"/>
      <c r="O40" s="2"/>
      <c r="P40" s="2">
        <f t="shared" si="21"/>
        <v>0</v>
      </c>
      <c r="Q40" s="17">
        <f t="shared" si="18"/>
        <v>400</v>
      </c>
      <c r="R40" s="17">
        <f t="shared" si="19"/>
        <v>610</v>
      </c>
      <c r="S40" s="17">
        <f t="shared" si="20"/>
        <v>1010</v>
      </c>
      <c r="T40" s="27">
        <f t="shared" si="15"/>
        <v>0</v>
      </c>
      <c r="U40" s="27">
        <f t="shared" si="16"/>
        <v>0</v>
      </c>
      <c r="V40" s="27">
        <f t="shared" si="17"/>
        <v>0</v>
      </c>
    </row>
    <row r="41" spans="1:22" x14ac:dyDescent="0.35">
      <c r="A41" s="14" t="s">
        <v>31</v>
      </c>
      <c r="B41" s="14" t="s">
        <v>53</v>
      </c>
      <c r="C41" s="14">
        <v>230</v>
      </c>
      <c r="D41" t="s">
        <v>35</v>
      </c>
      <c r="E41" s="11">
        <v>50</v>
      </c>
      <c r="F41" s="11">
        <v>33</v>
      </c>
      <c r="G41" s="11">
        <f t="shared" si="0"/>
        <v>83</v>
      </c>
      <c r="H41" s="12">
        <v>0</v>
      </c>
      <c r="I41" s="12">
        <v>0</v>
      </c>
      <c r="J41" s="12">
        <f t="shared" si="4"/>
        <v>0</v>
      </c>
      <c r="K41" s="13">
        <f t="shared" si="5"/>
        <v>50</v>
      </c>
      <c r="L41" s="13">
        <f t="shared" si="5"/>
        <v>33</v>
      </c>
      <c r="M41" s="13">
        <f t="shared" si="6"/>
        <v>83</v>
      </c>
      <c r="Q41" s="17">
        <f t="shared" si="18"/>
        <v>50</v>
      </c>
      <c r="R41" s="17">
        <f t="shared" si="19"/>
        <v>33</v>
      </c>
      <c r="S41" s="17">
        <f t="shared" si="20"/>
        <v>83</v>
      </c>
      <c r="T41" s="27">
        <f t="shared" si="15"/>
        <v>0</v>
      </c>
      <c r="U41" s="27">
        <f t="shared" si="16"/>
        <v>0</v>
      </c>
      <c r="V41" s="27">
        <f t="shared" si="17"/>
        <v>0</v>
      </c>
    </row>
    <row r="42" spans="1:22" x14ac:dyDescent="0.35">
      <c r="A42" s="14" t="s">
        <v>29</v>
      </c>
      <c r="B42" s="14" t="s">
        <v>54</v>
      </c>
      <c r="C42" s="14">
        <v>230</v>
      </c>
      <c r="D42" t="s">
        <v>20</v>
      </c>
      <c r="E42" s="11">
        <v>40</v>
      </c>
      <c r="F42" s="11">
        <v>0</v>
      </c>
      <c r="G42" s="11">
        <f t="shared" si="0"/>
        <v>40</v>
      </c>
      <c r="H42" s="12">
        <v>0</v>
      </c>
      <c r="I42" s="12">
        <v>0</v>
      </c>
      <c r="J42" s="12">
        <f t="shared" si="4"/>
        <v>0</v>
      </c>
      <c r="K42" s="13">
        <f t="shared" si="5"/>
        <v>40</v>
      </c>
      <c r="L42" s="13">
        <f t="shared" si="5"/>
        <v>0</v>
      </c>
      <c r="M42" s="13">
        <f t="shared" si="6"/>
        <v>40</v>
      </c>
      <c r="N42" s="2"/>
      <c r="O42" s="2"/>
      <c r="P42" s="2">
        <f t="shared" ref="P42:P45" si="22">SUM(N42:O42)</f>
        <v>0</v>
      </c>
      <c r="Q42" s="17">
        <f t="shared" si="18"/>
        <v>40</v>
      </c>
      <c r="R42" s="17">
        <f t="shared" si="19"/>
        <v>0</v>
      </c>
      <c r="S42" s="17">
        <f t="shared" si="20"/>
        <v>40</v>
      </c>
      <c r="T42" s="27">
        <f t="shared" si="15"/>
        <v>0</v>
      </c>
      <c r="U42" s="27">
        <f t="shared" si="16"/>
        <v>0</v>
      </c>
      <c r="V42" s="27">
        <f t="shared" si="17"/>
        <v>0</v>
      </c>
    </row>
    <row r="43" spans="1:22" x14ac:dyDescent="0.35">
      <c r="A43" s="14" t="s">
        <v>29</v>
      </c>
      <c r="B43" s="14" t="s">
        <v>54</v>
      </c>
      <c r="C43" s="14">
        <v>230</v>
      </c>
      <c r="D43" t="s">
        <v>21</v>
      </c>
      <c r="E43" s="11">
        <v>50</v>
      </c>
      <c r="F43" s="11">
        <v>50</v>
      </c>
      <c r="G43" s="11">
        <f t="shared" si="0"/>
        <v>100</v>
      </c>
      <c r="H43" s="12">
        <v>0</v>
      </c>
      <c r="I43" s="12">
        <v>0</v>
      </c>
      <c r="J43" s="12">
        <f t="shared" si="4"/>
        <v>0</v>
      </c>
      <c r="K43" s="13">
        <f t="shared" si="5"/>
        <v>50</v>
      </c>
      <c r="L43" s="13">
        <f t="shared" si="5"/>
        <v>50</v>
      </c>
      <c r="M43" s="13">
        <f t="shared" si="6"/>
        <v>100</v>
      </c>
      <c r="N43" s="2"/>
      <c r="O43" s="2"/>
      <c r="P43" s="2">
        <f t="shared" si="22"/>
        <v>0</v>
      </c>
      <c r="Q43" s="17">
        <f t="shared" si="18"/>
        <v>50</v>
      </c>
      <c r="R43" s="17">
        <f t="shared" si="19"/>
        <v>50</v>
      </c>
      <c r="S43" s="17">
        <f t="shared" si="20"/>
        <v>100</v>
      </c>
      <c r="T43" s="27">
        <f t="shared" si="15"/>
        <v>0</v>
      </c>
      <c r="U43" s="27">
        <f t="shared" si="16"/>
        <v>0</v>
      </c>
      <c r="V43" s="27">
        <f t="shared" si="17"/>
        <v>0</v>
      </c>
    </row>
    <row r="44" spans="1:22" x14ac:dyDescent="0.35">
      <c r="A44" s="14" t="s">
        <v>46</v>
      </c>
      <c r="B44" s="14" t="s">
        <v>55</v>
      </c>
      <c r="C44" s="14">
        <v>230</v>
      </c>
      <c r="D44" t="s">
        <v>35</v>
      </c>
      <c r="E44" s="11">
        <v>105.5</v>
      </c>
      <c r="F44" s="11">
        <v>0</v>
      </c>
      <c r="G44" s="11">
        <f t="shared" si="0"/>
        <v>105.5</v>
      </c>
      <c r="H44" s="12">
        <v>105.5</v>
      </c>
      <c r="I44" s="12">
        <v>0</v>
      </c>
      <c r="J44" s="12">
        <f t="shared" si="4"/>
        <v>105.5</v>
      </c>
      <c r="K44" s="13">
        <f t="shared" si="5"/>
        <v>0</v>
      </c>
      <c r="L44" s="13">
        <f t="shared" si="5"/>
        <v>0</v>
      </c>
      <c r="M44" s="13">
        <f t="shared" si="6"/>
        <v>0</v>
      </c>
      <c r="N44" s="2"/>
      <c r="O44" s="2"/>
      <c r="P44" s="2">
        <f t="shared" si="22"/>
        <v>0</v>
      </c>
      <c r="Q44" s="17">
        <f t="shared" si="18"/>
        <v>0</v>
      </c>
      <c r="R44" s="17">
        <f t="shared" si="19"/>
        <v>0</v>
      </c>
      <c r="S44" s="17">
        <f t="shared" si="20"/>
        <v>0</v>
      </c>
      <c r="T44" s="27">
        <f t="shared" si="15"/>
        <v>105.5</v>
      </c>
      <c r="U44" s="27">
        <f t="shared" si="16"/>
        <v>0</v>
      </c>
      <c r="V44" s="27">
        <f t="shared" si="17"/>
        <v>105.5</v>
      </c>
    </row>
    <row r="45" spans="1:22" x14ac:dyDescent="0.35">
      <c r="A45" s="14" t="s">
        <v>46</v>
      </c>
      <c r="B45" s="14" t="s">
        <v>55</v>
      </c>
      <c r="C45" s="14">
        <v>230</v>
      </c>
      <c r="D45" t="s">
        <v>20</v>
      </c>
      <c r="E45" s="11">
        <v>405</v>
      </c>
      <c r="F45" s="11">
        <v>0</v>
      </c>
      <c r="G45" s="11">
        <f t="shared" si="0"/>
        <v>405</v>
      </c>
      <c r="H45" s="12">
        <v>403</v>
      </c>
      <c r="I45" s="12">
        <v>0</v>
      </c>
      <c r="J45" s="12">
        <f t="shared" si="4"/>
        <v>403</v>
      </c>
      <c r="K45" s="13">
        <f t="shared" si="5"/>
        <v>2</v>
      </c>
      <c r="L45" s="13">
        <f t="shared" si="5"/>
        <v>0</v>
      </c>
      <c r="M45" s="13">
        <f t="shared" si="6"/>
        <v>2</v>
      </c>
      <c r="N45" s="2">
        <v>-2</v>
      </c>
      <c r="O45" s="2"/>
      <c r="P45" s="2">
        <f t="shared" si="22"/>
        <v>-2</v>
      </c>
      <c r="Q45" s="17">
        <f t="shared" si="18"/>
        <v>0</v>
      </c>
      <c r="R45" s="17">
        <f t="shared" si="19"/>
        <v>0</v>
      </c>
      <c r="S45" s="17">
        <f t="shared" si="20"/>
        <v>0</v>
      </c>
      <c r="T45" s="27">
        <f t="shared" si="15"/>
        <v>405</v>
      </c>
      <c r="U45" s="27">
        <f t="shared" si="16"/>
        <v>0</v>
      </c>
      <c r="V45" s="27">
        <f t="shared" si="17"/>
        <v>405</v>
      </c>
    </row>
    <row r="46" spans="1:22" x14ac:dyDescent="0.35">
      <c r="A46" s="14" t="s">
        <v>24</v>
      </c>
      <c r="B46" s="14" t="s">
        <v>56</v>
      </c>
      <c r="C46" s="14">
        <v>230</v>
      </c>
      <c r="D46" t="s">
        <v>35</v>
      </c>
      <c r="E46" s="11">
        <v>600</v>
      </c>
      <c r="F46" s="11">
        <v>0</v>
      </c>
      <c r="G46" s="11">
        <f t="shared" si="0"/>
        <v>600</v>
      </c>
      <c r="H46" s="12">
        <v>0</v>
      </c>
      <c r="I46" s="12">
        <v>0</v>
      </c>
      <c r="J46" s="12">
        <f t="shared" si="4"/>
        <v>0</v>
      </c>
      <c r="K46" s="13">
        <f t="shared" si="5"/>
        <v>600</v>
      </c>
      <c r="L46" s="13">
        <f t="shared" si="5"/>
        <v>0</v>
      </c>
      <c r="M46" s="13">
        <f t="shared" si="6"/>
        <v>600</v>
      </c>
      <c r="Q46" s="17">
        <f t="shared" si="18"/>
        <v>600</v>
      </c>
      <c r="R46" s="17">
        <f t="shared" si="19"/>
        <v>0</v>
      </c>
      <c r="S46" s="17">
        <f t="shared" si="20"/>
        <v>600</v>
      </c>
      <c r="T46" s="27">
        <f t="shared" si="15"/>
        <v>0</v>
      </c>
      <c r="U46" s="27">
        <f t="shared" si="16"/>
        <v>0</v>
      </c>
      <c r="V46" s="27">
        <f t="shared" si="17"/>
        <v>0</v>
      </c>
    </row>
    <row r="47" spans="1:22" x14ac:dyDescent="0.35">
      <c r="A47" s="14" t="s">
        <v>29</v>
      </c>
      <c r="B47" s="14" t="s">
        <v>57</v>
      </c>
      <c r="C47" s="14">
        <v>500</v>
      </c>
      <c r="D47" t="s">
        <v>58</v>
      </c>
      <c r="E47" s="11">
        <v>1062</v>
      </c>
      <c r="F47" s="11">
        <v>0</v>
      </c>
      <c r="G47" s="11">
        <f t="shared" si="0"/>
        <v>1062</v>
      </c>
      <c r="H47" s="12">
        <v>0</v>
      </c>
      <c r="I47" s="12">
        <v>0</v>
      </c>
      <c r="J47" s="12">
        <f t="shared" si="4"/>
        <v>0</v>
      </c>
      <c r="K47" s="13">
        <f t="shared" si="5"/>
        <v>1062</v>
      </c>
      <c r="L47" s="13">
        <f t="shared" si="5"/>
        <v>0</v>
      </c>
      <c r="M47" s="13">
        <f t="shared" si="6"/>
        <v>1062</v>
      </c>
      <c r="N47" s="2"/>
      <c r="O47" s="2"/>
      <c r="P47" s="2">
        <f t="shared" ref="P47:P50" si="23">SUM(N47:O47)</f>
        <v>0</v>
      </c>
      <c r="Q47" s="17">
        <f t="shared" si="18"/>
        <v>1062</v>
      </c>
      <c r="R47" s="17">
        <f t="shared" si="19"/>
        <v>0</v>
      </c>
      <c r="S47" s="17">
        <f t="shared" si="20"/>
        <v>1062</v>
      </c>
      <c r="T47" s="27">
        <f t="shared" si="15"/>
        <v>0</v>
      </c>
      <c r="U47" s="27">
        <f t="shared" si="16"/>
        <v>0</v>
      </c>
      <c r="V47" s="27">
        <f t="shared" si="17"/>
        <v>0</v>
      </c>
    </row>
    <row r="48" spans="1:22" x14ac:dyDescent="0.35">
      <c r="A48" s="14" t="s">
        <v>29</v>
      </c>
      <c r="B48" s="14" t="s">
        <v>57</v>
      </c>
      <c r="C48" s="14">
        <v>500</v>
      </c>
      <c r="D48" t="s">
        <v>59</v>
      </c>
      <c r="E48" s="11">
        <v>136</v>
      </c>
      <c r="F48" s="11">
        <v>0</v>
      </c>
      <c r="G48" s="11">
        <f t="shared" si="0"/>
        <v>136</v>
      </c>
      <c r="H48" s="12">
        <v>136</v>
      </c>
      <c r="I48" s="12">
        <v>0</v>
      </c>
      <c r="J48" s="12">
        <f t="shared" si="4"/>
        <v>136</v>
      </c>
      <c r="K48" s="13">
        <f t="shared" si="5"/>
        <v>0</v>
      </c>
      <c r="L48" s="13">
        <f t="shared" si="5"/>
        <v>0</v>
      </c>
      <c r="M48" s="13">
        <f t="shared" si="6"/>
        <v>0</v>
      </c>
      <c r="N48" s="2"/>
      <c r="O48" s="2"/>
      <c r="P48" s="2">
        <f t="shared" si="23"/>
        <v>0</v>
      </c>
      <c r="Q48" s="17">
        <f t="shared" si="18"/>
        <v>0</v>
      </c>
      <c r="R48" s="17">
        <f t="shared" si="19"/>
        <v>0</v>
      </c>
      <c r="S48" s="17">
        <f t="shared" si="20"/>
        <v>0</v>
      </c>
      <c r="T48" s="27">
        <f t="shared" si="15"/>
        <v>136</v>
      </c>
      <c r="U48" s="27">
        <f t="shared" si="16"/>
        <v>0</v>
      </c>
      <c r="V48" s="27">
        <f t="shared" si="17"/>
        <v>136</v>
      </c>
    </row>
    <row r="49" spans="1:22" x14ac:dyDescent="0.35">
      <c r="A49" t="s">
        <v>29</v>
      </c>
      <c r="B49" t="s">
        <v>57</v>
      </c>
      <c r="C49">
        <v>230</v>
      </c>
      <c r="D49" t="s">
        <v>20</v>
      </c>
      <c r="E49" s="11">
        <v>308</v>
      </c>
      <c r="F49" s="11">
        <v>0</v>
      </c>
      <c r="G49" s="11">
        <f t="shared" si="0"/>
        <v>308</v>
      </c>
      <c r="H49" s="12">
        <v>0</v>
      </c>
      <c r="I49" s="12">
        <v>0</v>
      </c>
      <c r="J49" s="12">
        <f t="shared" si="4"/>
        <v>0</v>
      </c>
      <c r="K49" s="13">
        <f t="shared" si="5"/>
        <v>308</v>
      </c>
      <c r="L49" s="13">
        <f t="shared" si="5"/>
        <v>0</v>
      </c>
      <c r="M49" s="13">
        <f t="shared" si="6"/>
        <v>308</v>
      </c>
      <c r="N49" s="2">
        <v>-308</v>
      </c>
      <c r="O49" s="2"/>
      <c r="P49" s="2">
        <f t="shared" si="23"/>
        <v>-308</v>
      </c>
      <c r="Q49" s="17">
        <f t="shared" si="18"/>
        <v>0</v>
      </c>
      <c r="R49" s="17">
        <f t="shared" si="19"/>
        <v>0</v>
      </c>
      <c r="S49" s="17">
        <f t="shared" si="20"/>
        <v>0</v>
      </c>
      <c r="T49" s="27">
        <f t="shared" si="15"/>
        <v>308</v>
      </c>
      <c r="U49" s="27">
        <f t="shared" si="16"/>
        <v>0</v>
      </c>
      <c r="V49" s="27">
        <f t="shared" si="17"/>
        <v>308</v>
      </c>
    </row>
    <row r="50" spans="1:22" x14ac:dyDescent="0.35">
      <c r="A50" t="s">
        <v>29</v>
      </c>
      <c r="B50" t="s">
        <v>57</v>
      </c>
      <c r="C50">
        <v>230</v>
      </c>
      <c r="D50" t="s">
        <v>21</v>
      </c>
      <c r="E50" s="11">
        <v>0</v>
      </c>
      <c r="F50" s="11">
        <v>300</v>
      </c>
      <c r="G50" s="11">
        <f t="shared" si="0"/>
        <v>300</v>
      </c>
      <c r="H50" s="12">
        <v>0</v>
      </c>
      <c r="I50" s="12">
        <v>0</v>
      </c>
      <c r="J50" s="12">
        <f t="shared" si="4"/>
        <v>0</v>
      </c>
      <c r="K50" s="13">
        <f t="shared" si="5"/>
        <v>0</v>
      </c>
      <c r="L50" s="13">
        <f t="shared" si="5"/>
        <v>300</v>
      </c>
      <c r="M50" s="13">
        <f t="shared" si="6"/>
        <v>300</v>
      </c>
      <c r="N50" s="2"/>
      <c r="O50" s="2">
        <v>-249.2</v>
      </c>
      <c r="P50" s="2">
        <f t="shared" si="23"/>
        <v>-249.2</v>
      </c>
      <c r="Q50" s="17">
        <f t="shared" si="18"/>
        <v>0</v>
      </c>
      <c r="R50" s="17">
        <f t="shared" si="19"/>
        <v>50.800000000000011</v>
      </c>
      <c r="S50" s="17">
        <f t="shared" si="20"/>
        <v>50.800000000000011</v>
      </c>
      <c r="T50" s="27">
        <f t="shared" si="15"/>
        <v>0</v>
      </c>
      <c r="U50" s="27">
        <f t="shared" si="16"/>
        <v>249.2</v>
      </c>
      <c r="V50" s="27">
        <f t="shared" si="17"/>
        <v>249.2</v>
      </c>
    </row>
    <row r="51" spans="1:22" x14ac:dyDescent="0.35">
      <c r="A51" s="14" t="s">
        <v>24</v>
      </c>
      <c r="B51" s="14" t="s">
        <v>60</v>
      </c>
      <c r="C51" s="14">
        <v>115</v>
      </c>
      <c r="D51" t="s">
        <v>20</v>
      </c>
      <c r="E51" s="11">
        <v>60</v>
      </c>
      <c r="F51" s="11">
        <v>0</v>
      </c>
      <c r="G51" s="11">
        <f t="shared" si="0"/>
        <v>60</v>
      </c>
      <c r="H51" s="12">
        <v>0</v>
      </c>
      <c r="I51" s="12">
        <v>0</v>
      </c>
      <c r="J51" s="12">
        <f t="shared" si="4"/>
        <v>0</v>
      </c>
      <c r="K51" s="13">
        <f t="shared" si="5"/>
        <v>60</v>
      </c>
      <c r="L51" s="13">
        <f t="shared" si="5"/>
        <v>0</v>
      </c>
      <c r="M51" s="13">
        <f t="shared" si="6"/>
        <v>60</v>
      </c>
      <c r="Q51" s="17">
        <f t="shared" si="18"/>
        <v>60</v>
      </c>
      <c r="R51" s="17">
        <f t="shared" si="19"/>
        <v>0</v>
      </c>
      <c r="S51" s="17">
        <f t="shared" si="20"/>
        <v>60</v>
      </c>
      <c r="T51" s="27">
        <f t="shared" si="15"/>
        <v>0</v>
      </c>
      <c r="U51" s="27">
        <f t="shared" si="16"/>
        <v>0</v>
      </c>
      <c r="V51" s="27">
        <f t="shared" si="17"/>
        <v>0</v>
      </c>
    </row>
    <row r="52" spans="1:22" x14ac:dyDescent="0.35">
      <c r="A52" s="14" t="s">
        <v>24</v>
      </c>
      <c r="B52" s="14" t="s">
        <v>61</v>
      </c>
      <c r="C52" s="14">
        <v>230</v>
      </c>
      <c r="D52" t="s">
        <v>20</v>
      </c>
      <c r="E52" s="11">
        <v>189</v>
      </c>
      <c r="F52" s="11">
        <v>0</v>
      </c>
      <c r="G52" s="11">
        <f t="shared" si="0"/>
        <v>189</v>
      </c>
      <c r="H52" s="12">
        <v>0</v>
      </c>
      <c r="I52" s="12">
        <v>0</v>
      </c>
      <c r="J52" s="12">
        <f t="shared" si="4"/>
        <v>0</v>
      </c>
      <c r="K52" s="13">
        <f t="shared" si="5"/>
        <v>189</v>
      </c>
      <c r="L52" s="13">
        <f t="shared" si="5"/>
        <v>0</v>
      </c>
      <c r="M52" s="13">
        <f t="shared" si="6"/>
        <v>189</v>
      </c>
      <c r="Q52" s="17">
        <f t="shared" si="18"/>
        <v>189</v>
      </c>
      <c r="R52" s="17">
        <f t="shared" si="19"/>
        <v>0</v>
      </c>
      <c r="S52" s="17">
        <f t="shared" si="20"/>
        <v>189</v>
      </c>
      <c r="T52" s="27">
        <f t="shared" si="15"/>
        <v>0</v>
      </c>
      <c r="U52" s="27">
        <f t="shared" si="16"/>
        <v>0</v>
      </c>
      <c r="V52" s="27">
        <f t="shared" si="17"/>
        <v>0</v>
      </c>
    </row>
    <row r="53" spans="1:22" x14ac:dyDescent="0.35">
      <c r="A53" s="14" t="s">
        <v>27</v>
      </c>
      <c r="B53" s="14" t="s">
        <v>62</v>
      </c>
      <c r="C53" s="14">
        <v>230</v>
      </c>
      <c r="D53" t="s">
        <v>20</v>
      </c>
      <c r="E53" s="11">
        <v>101</v>
      </c>
      <c r="F53" s="11">
        <v>0</v>
      </c>
      <c r="G53" s="11">
        <f t="shared" si="0"/>
        <v>101</v>
      </c>
      <c r="H53" s="12">
        <v>0</v>
      </c>
      <c r="I53" s="12">
        <v>0</v>
      </c>
      <c r="J53" s="12">
        <f t="shared" si="4"/>
        <v>0</v>
      </c>
      <c r="K53" s="13">
        <f t="shared" si="5"/>
        <v>101</v>
      </c>
      <c r="L53" s="13">
        <f t="shared" si="5"/>
        <v>0</v>
      </c>
      <c r="M53" s="13">
        <f t="shared" si="6"/>
        <v>101</v>
      </c>
      <c r="N53" s="2"/>
      <c r="O53" s="2"/>
      <c r="P53" s="2">
        <f>SUM(N53:O53)</f>
        <v>0</v>
      </c>
      <c r="Q53" s="17">
        <f t="shared" si="18"/>
        <v>101</v>
      </c>
      <c r="R53" s="17">
        <f t="shared" si="19"/>
        <v>0</v>
      </c>
      <c r="S53" s="17">
        <f t="shared" si="20"/>
        <v>101</v>
      </c>
      <c r="T53" s="27">
        <f t="shared" si="15"/>
        <v>0</v>
      </c>
      <c r="U53" s="27">
        <f t="shared" si="16"/>
        <v>0</v>
      </c>
      <c r="V53" s="27">
        <f t="shared" si="17"/>
        <v>0</v>
      </c>
    </row>
    <row r="54" spans="1:22" x14ac:dyDescent="0.35">
      <c r="A54" t="s">
        <v>22</v>
      </c>
      <c r="B54" t="s">
        <v>63</v>
      </c>
      <c r="C54">
        <v>230</v>
      </c>
      <c r="D54" t="s">
        <v>20</v>
      </c>
      <c r="E54" s="11">
        <v>165</v>
      </c>
      <c r="F54" s="11">
        <v>0</v>
      </c>
      <c r="G54" s="11">
        <f t="shared" si="0"/>
        <v>165</v>
      </c>
      <c r="H54" s="12">
        <v>0</v>
      </c>
      <c r="I54" s="12">
        <v>0</v>
      </c>
      <c r="J54" s="12">
        <f t="shared" si="4"/>
        <v>0</v>
      </c>
      <c r="K54" s="13">
        <f t="shared" si="5"/>
        <v>165</v>
      </c>
      <c r="L54" s="13">
        <f t="shared" si="5"/>
        <v>0</v>
      </c>
      <c r="M54" s="13">
        <f t="shared" si="6"/>
        <v>165</v>
      </c>
      <c r="Q54" s="17">
        <f t="shared" si="18"/>
        <v>165</v>
      </c>
      <c r="R54" s="17">
        <f t="shared" si="19"/>
        <v>0</v>
      </c>
      <c r="S54" s="17">
        <f t="shared" si="20"/>
        <v>165</v>
      </c>
      <c r="T54" s="27">
        <f t="shared" si="15"/>
        <v>0</v>
      </c>
      <c r="U54" s="27">
        <f t="shared" si="16"/>
        <v>0</v>
      </c>
      <c r="V54" s="27">
        <f t="shared" si="17"/>
        <v>0</v>
      </c>
    </row>
    <row r="55" spans="1:22" x14ac:dyDescent="0.35">
      <c r="A55" t="s">
        <v>22</v>
      </c>
      <c r="B55" t="s">
        <v>63</v>
      </c>
      <c r="C55">
        <v>230</v>
      </c>
      <c r="D55" t="s">
        <v>21</v>
      </c>
      <c r="E55" s="11">
        <v>50</v>
      </c>
      <c r="F55" s="11">
        <v>377</v>
      </c>
      <c r="G55" s="11">
        <f t="shared" si="0"/>
        <v>427</v>
      </c>
      <c r="H55" s="12">
        <v>50</v>
      </c>
      <c r="I55" s="12">
        <v>0</v>
      </c>
      <c r="J55" s="12">
        <f t="shared" si="4"/>
        <v>50</v>
      </c>
      <c r="K55" s="13">
        <f t="shared" si="5"/>
        <v>0</v>
      </c>
      <c r="L55" s="13">
        <f t="shared" si="5"/>
        <v>377</v>
      </c>
      <c r="M55" s="13">
        <f t="shared" si="6"/>
        <v>377</v>
      </c>
      <c r="Q55" s="17">
        <f t="shared" si="18"/>
        <v>0</v>
      </c>
      <c r="R55" s="17">
        <f t="shared" si="19"/>
        <v>377</v>
      </c>
      <c r="S55" s="17">
        <f t="shared" si="20"/>
        <v>377</v>
      </c>
      <c r="T55" s="27">
        <f t="shared" si="15"/>
        <v>50</v>
      </c>
      <c r="U55" s="27">
        <f t="shared" si="16"/>
        <v>0</v>
      </c>
      <c r="V55" s="27">
        <f t="shared" si="17"/>
        <v>50</v>
      </c>
    </row>
    <row r="56" spans="1:22" x14ac:dyDescent="0.35">
      <c r="A56" s="14" t="s">
        <v>31</v>
      </c>
      <c r="B56" t="s">
        <v>64</v>
      </c>
      <c r="C56">
        <v>230</v>
      </c>
      <c r="D56" t="s">
        <v>26</v>
      </c>
      <c r="E56" s="11">
        <v>79</v>
      </c>
      <c r="F56" s="11">
        <v>0</v>
      </c>
      <c r="G56" s="11">
        <f t="shared" si="0"/>
        <v>79</v>
      </c>
      <c r="H56" s="12">
        <v>0</v>
      </c>
      <c r="I56" s="12">
        <v>0</v>
      </c>
      <c r="J56" s="12">
        <f t="shared" si="4"/>
        <v>0</v>
      </c>
      <c r="K56" s="13">
        <f t="shared" si="5"/>
        <v>79</v>
      </c>
      <c r="L56" s="13">
        <f t="shared" si="5"/>
        <v>0</v>
      </c>
      <c r="M56" s="13">
        <f t="shared" si="6"/>
        <v>79</v>
      </c>
      <c r="Q56" s="17">
        <f t="shared" si="18"/>
        <v>79</v>
      </c>
      <c r="R56" s="17">
        <f t="shared" si="19"/>
        <v>0</v>
      </c>
      <c r="S56" s="17">
        <f t="shared" si="20"/>
        <v>79</v>
      </c>
      <c r="T56" s="27">
        <f t="shared" si="15"/>
        <v>0</v>
      </c>
      <c r="U56" s="27">
        <f t="shared" si="16"/>
        <v>0</v>
      </c>
      <c r="V56" s="27">
        <f t="shared" si="17"/>
        <v>0</v>
      </c>
    </row>
    <row r="57" spans="1:22" x14ac:dyDescent="0.35">
      <c r="A57" s="14" t="s">
        <v>31</v>
      </c>
      <c r="B57" s="14" t="s">
        <v>65</v>
      </c>
      <c r="C57" s="14">
        <v>230</v>
      </c>
      <c r="D57" t="s">
        <v>35</v>
      </c>
      <c r="E57" s="11">
        <v>100</v>
      </c>
      <c r="F57" s="11">
        <v>68</v>
      </c>
      <c r="G57" s="11">
        <f t="shared" si="0"/>
        <v>168</v>
      </c>
      <c r="H57" s="12">
        <v>0</v>
      </c>
      <c r="I57" s="12">
        <v>0</v>
      </c>
      <c r="J57" s="12">
        <f t="shared" si="4"/>
        <v>0</v>
      </c>
      <c r="K57" s="13">
        <f t="shared" si="5"/>
        <v>100</v>
      </c>
      <c r="L57" s="13">
        <f t="shared" si="5"/>
        <v>68</v>
      </c>
      <c r="M57" s="13">
        <f t="shared" si="6"/>
        <v>168</v>
      </c>
      <c r="Q57" s="17">
        <f t="shared" si="18"/>
        <v>100</v>
      </c>
      <c r="R57" s="17">
        <f t="shared" si="19"/>
        <v>68</v>
      </c>
      <c r="S57" s="17">
        <f t="shared" si="20"/>
        <v>168</v>
      </c>
      <c r="T57" s="27">
        <f t="shared" si="15"/>
        <v>0</v>
      </c>
      <c r="U57" s="27">
        <f t="shared" si="16"/>
        <v>0</v>
      </c>
      <c r="V57" s="27">
        <f t="shared" si="17"/>
        <v>0</v>
      </c>
    </row>
    <row r="58" spans="1:22" x14ac:dyDescent="0.35">
      <c r="A58" t="s">
        <v>17</v>
      </c>
      <c r="B58" t="s">
        <v>66</v>
      </c>
      <c r="C58">
        <v>230</v>
      </c>
      <c r="D58" t="s">
        <v>16</v>
      </c>
      <c r="E58" s="11">
        <v>3.74</v>
      </c>
      <c r="F58" s="11">
        <v>0</v>
      </c>
      <c r="G58" s="11">
        <f t="shared" si="0"/>
        <v>3.74</v>
      </c>
      <c r="H58" s="12">
        <v>2.2999999999999998</v>
      </c>
      <c r="I58" s="12">
        <v>0</v>
      </c>
      <c r="J58" s="12">
        <f t="shared" si="4"/>
        <v>2.2999999999999998</v>
      </c>
      <c r="K58" s="13">
        <f t="shared" si="5"/>
        <v>1.4400000000000004</v>
      </c>
      <c r="L58" s="13">
        <f t="shared" si="5"/>
        <v>0</v>
      </c>
      <c r="M58" s="13">
        <f t="shared" si="6"/>
        <v>1.4400000000000004</v>
      </c>
      <c r="N58" s="2"/>
      <c r="O58" s="2"/>
      <c r="P58" s="2">
        <f t="shared" ref="P58:P59" si="24">SUM(N58:O58)</f>
        <v>0</v>
      </c>
      <c r="Q58" s="17">
        <f t="shared" si="18"/>
        <v>1.4400000000000004</v>
      </c>
      <c r="R58" s="17">
        <f t="shared" si="19"/>
        <v>0</v>
      </c>
      <c r="S58" s="17">
        <f t="shared" si="20"/>
        <v>1.4400000000000004</v>
      </c>
      <c r="T58" s="27">
        <f t="shared" si="15"/>
        <v>2.2999999999999998</v>
      </c>
      <c r="U58" s="27">
        <f t="shared" si="16"/>
        <v>0</v>
      </c>
      <c r="V58" s="27">
        <f t="shared" si="17"/>
        <v>2.2999999999999998</v>
      </c>
    </row>
    <row r="59" spans="1:22" x14ac:dyDescent="0.35">
      <c r="A59" s="14" t="s">
        <v>17</v>
      </c>
      <c r="B59" s="14" t="s">
        <v>66</v>
      </c>
      <c r="C59" s="14">
        <v>230</v>
      </c>
      <c r="D59" t="s">
        <v>20</v>
      </c>
      <c r="E59" s="11">
        <v>70</v>
      </c>
      <c r="F59" s="11">
        <v>0</v>
      </c>
      <c r="G59" s="11">
        <f t="shared" si="0"/>
        <v>70</v>
      </c>
      <c r="H59" s="12">
        <v>70</v>
      </c>
      <c r="I59" s="12">
        <v>0</v>
      </c>
      <c r="J59" s="12">
        <f t="shared" si="4"/>
        <v>70</v>
      </c>
      <c r="K59" s="13">
        <f t="shared" si="5"/>
        <v>0</v>
      </c>
      <c r="L59" s="13">
        <f t="shared" si="5"/>
        <v>0</v>
      </c>
      <c r="M59" s="13">
        <f t="shared" si="6"/>
        <v>0</v>
      </c>
      <c r="N59" s="2"/>
      <c r="O59" s="2"/>
      <c r="P59" s="2">
        <f t="shared" si="24"/>
        <v>0</v>
      </c>
      <c r="Q59" s="17">
        <f t="shared" si="18"/>
        <v>0</v>
      </c>
      <c r="R59" s="17">
        <f t="shared" si="19"/>
        <v>0</v>
      </c>
      <c r="S59" s="17">
        <f t="shared" si="20"/>
        <v>0</v>
      </c>
      <c r="T59" s="27">
        <f t="shared" si="15"/>
        <v>70</v>
      </c>
      <c r="U59" s="27">
        <f t="shared" si="16"/>
        <v>0</v>
      </c>
      <c r="V59" s="27">
        <f t="shared" si="17"/>
        <v>70</v>
      </c>
    </row>
    <row r="60" spans="1:22" x14ac:dyDescent="0.35">
      <c r="A60" s="14" t="s">
        <v>22</v>
      </c>
      <c r="B60" s="14" t="s">
        <v>67</v>
      </c>
      <c r="C60" s="14">
        <v>230</v>
      </c>
      <c r="D60" t="s">
        <v>16</v>
      </c>
      <c r="E60" s="11">
        <v>3</v>
      </c>
      <c r="F60" s="11">
        <v>0</v>
      </c>
      <c r="G60" s="11">
        <f t="shared" si="0"/>
        <v>3</v>
      </c>
      <c r="H60" s="12">
        <v>0</v>
      </c>
      <c r="I60" s="12">
        <v>0</v>
      </c>
      <c r="J60" s="12">
        <f t="shared" si="4"/>
        <v>0</v>
      </c>
      <c r="K60" s="13">
        <f t="shared" si="5"/>
        <v>3</v>
      </c>
      <c r="L60" s="13">
        <f t="shared" si="5"/>
        <v>0</v>
      </c>
      <c r="M60" s="13">
        <f t="shared" si="6"/>
        <v>3</v>
      </c>
      <c r="Q60" s="17">
        <f t="shared" si="18"/>
        <v>3</v>
      </c>
      <c r="R60" s="17">
        <f t="shared" si="19"/>
        <v>0</v>
      </c>
      <c r="S60" s="17">
        <f t="shared" si="20"/>
        <v>3</v>
      </c>
      <c r="T60" s="27">
        <f t="shared" si="15"/>
        <v>0</v>
      </c>
      <c r="U60" s="27">
        <f t="shared" si="16"/>
        <v>0</v>
      </c>
      <c r="V60" s="27">
        <f t="shared" si="17"/>
        <v>0</v>
      </c>
    </row>
    <row r="61" spans="1:22" x14ac:dyDescent="0.35">
      <c r="A61" t="s">
        <v>24</v>
      </c>
      <c r="B61" t="s">
        <v>68</v>
      </c>
      <c r="C61">
        <v>500</v>
      </c>
      <c r="D61" t="s">
        <v>20</v>
      </c>
      <c r="E61" s="11">
        <v>269</v>
      </c>
      <c r="F61" s="11">
        <v>0</v>
      </c>
      <c r="G61" s="11">
        <f t="shared" si="0"/>
        <v>269</v>
      </c>
      <c r="H61" s="12">
        <v>0</v>
      </c>
      <c r="I61" s="12">
        <v>0</v>
      </c>
      <c r="J61" s="12">
        <f t="shared" si="4"/>
        <v>0</v>
      </c>
      <c r="K61" s="13">
        <f t="shared" si="5"/>
        <v>269</v>
      </c>
      <c r="L61" s="13">
        <f t="shared" si="5"/>
        <v>0</v>
      </c>
      <c r="M61" s="13">
        <f t="shared" si="6"/>
        <v>269</v>
      </c>
      <c r="Q61" s="17">
        <f t="shared" si="18"/>
        <v>269</v>
      </c>
      <c r="R61" s="17">
        <f t="shared" si="19"/>
        <v>0</v>
      </c>
      <c r="S61" s="17">
        <f t="shared" si="20"/>
        <v>269</v>
      </c>
      <c r="T61" s="27">
        <f t="shared" si="15"/>
        <v>0</v>
      </c>
      <c r="U61" s="27">
        <f t="shared" si="16"/>
        <v>0</v>
      </c>
      <c r="V61" s="27">
        <f t="shared" si="17"/>
        <v>0</v>
      </c>
    </row>
    <row r="62" spans="1:22" x14ac:dyDescent="0.35">
      <c r="A62" t="s">
        <v>24</v>
      </c>
      <c r="B62" t="s">
        <v>68</v>
      </c>
      <c r="C62">
        <v>500</v>
      </c>
      <c r="D62" t="s">
        <v>21</v>
      </c>
      <c r="E62" s="11">
        <v>200</v>
      </c>
      <c r="F62" s="11">
        <v>671</v>
      </c>
      <c r="G62" s="11">
        <f t="shared" si="0"/>
        <v>871</v>
      </c>
      <c r="H62" s="12">
        <v>0</v>
      </c>
      <c r="I62" s="12">
        <v>0</v>
      </c>
      <c r="J62" s="12">
        <f t="shared" si="4"/>
        <v>0</v>
      </c>
      <c r="K62" s="13">
        <f t="shared" si="5"/>
        <v>200</v>
      </c>
      <c r="L62" s="13">
        <f t="shared" si="5"/>
        <v>671</v>
      </c>
      <c r="M62" s="13">
        <f t="shared" si="6"/>
        <v>871</v>
      </c>
      <c r="Q62" s="17">
        <f t="shared" si="18"/>
        <v>200</v>
      </c>
      <c r="R62" s="17">
        <f t="shared" si="19"/>
        <v>671</v>
      </c>
      <c r="S62" s="17">
        <f t="shared" si="20"/>
        <v>871</v>
      </c>
      <c r="T62" s="27">
        <f t="shared" si="15"/>
        <v>0</v>
      </c>
      <c r="U62" s="27">
        <f t="shared" si="16"/>
        <v>0</v>
      </c>
      <c r="V62" s="27">
        <f t="shared" si="17"/>
        <v>0</v>
      </c>
    </row>
    <row r="63" spans="1:22" x14ac:dyDescent="0.35">
      <c r="A63" t="s">
        <v>14</v>
      </c>
      <c r="B63" t="s">
        <v>69</v>
      </c>
      <c r="C63">
        <v>230</v>
      </c>
      <c r="D63" t="s">
        <v>20</v>
      </c>
      <c r="E63" s="11">
        <v>89</v>
      </c>
      <c r="F63" s="11">
        <v>0</v>
      </c>
      <c r="G63" s="11">
        <f t="shared" si="0"/>
        <v>89</v>
      </c>
      <c r="H63" s="12">
        <v>0</v>
      </c>
      <c r="I63" s="12">
        <v>0</v>
      </c>
      <c r="J63" s="12">
        <f t="shared" si="4"/>
        <v>0</v>
      </c>
      <c r="K63" s="13">
        <f t="shared" si="5"/>
        <v>89</v>
      </c>
      <c r="L63" s="13">
        <f t="shared" si="5"/>
        <v>0</v>
      </c>
      <c r="M63" s="13">
        <f t="shared" si="6"/>
        <v>89</v>
      </c>
      <c r="Q63" s="17">
        <f t="shared" si="18"/>
        <v>89</v>
      </c>
      <c r="R63" s="17">
        <f t="shared" si="19"/>
        <v>0</v>
      </c>
      <c r="S63" s="17">
        <f t="shared" si="20"/>
        <v>89</v>
      </c>
      <c r="T63" s="27">
        <f t="shared" si="15"/>
        <v>0</v>
      </c>
      <c r="U63" s="27">
        <f t="shared" si="16"/>
        <v>0</v>
      </c>
      <c r="V63" s="27">
        <f t="shared" si="17"/>
        <v>0</v>
      </c>
    </row>
    <row r="64" spans="1:22" x14ac:dyDescent="0.35">
      <c r="A64" t="s">
        <v>14</v>
      </c>
      <c r="B64" t="s">
        <v>69</v>
      </c>
      <c r="C64">
        <v>230</v>
      </c>
      <c r="D64" t="s">
        <v>21</v>
      </c>
      <c r="E64" s="11">
        <v>65</v>
      </c>
      <c r="F64" s="11">
        <v>120</v>
      </c>
      <c r="G64" s="11">
        <f t="shared" si="0"/>
        <v>185</v>
      </c>
      <c r="H64" s="12">
        <v>0</v>
      </c>
      <c r="I64" s="12">
        <v>0</v>
      </c>
      <c r="J64" s="12">
        <f t="shared" si="4"/>
        <v>0</v>
      </c>
      <c r="K64" s="13">
        <f t="shared" si="5"/>
        <v>65</v>
      </c>
      <c r="L64" s="13">
        <f t="shared" si="5"/>
        <v>120</v>
      </c>
      <c r="M64" s="13">
        <f t="shared" si="6"/>
        <v>185</v>
      </c>
      <c r="Q64" s="17">
        <f t="shared" si="18"/>
        <v>65</v>
      </c>
      <c r="R64" s="17">
        <f t="shared" si="19"/>
        <v>120</v>
      </c>
      <c r="S64" s="17">
        <f t="shared" si="20"/>
        <v>185</v>
      </c>
      <c r="T64" s="27">
        <f t="shared" si="15"/>
        <v>0</v>
      </c>
      <c r="U64" s="27">
        <f t="shared" si="16"/>
        <v>0</v>
      </c>
      <c r="V64" s="27">
        <f t="shared" si="17"/>
        <v>0</v>
      </c>
    </row>
    <row r="65" spans="1:22" x14ac:dyDescent="0.35">
      <c r="A65" t="s">
        <v>14</v>
      </c>
      <c r="B65" t="s">
        <v>70</v>
      </c>
      <c r="C65">
        <v>115</v>
      </c>
      <c r="D65" t="s">
        <v>20</v>
      </c>
      <c r="E65" s="11">
        <v>49</v>
      </c>
      <c r="F65" s="11">
        <v>0</v>
      </c>
      <c r="G65" s="11">
        <f t="shared" si="0"/>
        <v>49</v>
      </c>
      <c r="H65" s="12">
        <v>10</v>
      </c>
      <c r="I65" s="12">
        <v>0</v>
      </c>
      <c r="J65" s="12">
        <f t="shared" si="4"/>
        <v>10</v>
      </c>
      <c r="K65" s="13">
        <f t="shared" si="5"/>
        <v>39</v>
      </c>
      <c r="L65" s="13">
        <f t="shared" si="5"/>
        <v>0</v>
      </c>
      <c r="M65" s="13">
        <f t="shared" si="6"/>
        <v>39</v>
      </c>
      <c r="Q65" s="17">
        <f t="shared" si="18"/>
        <v>39</v>
      </c>
      <c r="R65" s="17">
        <f t="shared" si="19"/>
        <v>0</v>
      </c>
      <c r="S65" s="17">
        <f t="shared" si="20"/>
        <v>39</v>
      </c>
      <c r="T65" s="27">
        <f t="shared" si="15"/>
        <v>10</v>
      </c>
      <c r="U65" s="27">
        <f t="shared" si="16"/>
        <v>0</v>
      </c>
      <c r="V65" s="27">
        <f t="shared" si="17"/>
        <v>10</v>
      </c>
    </row>
    <row r="66" spans="1:22" x14ac:dyDescent="0.35">
      <c r="A66" t="s">
        <v>14</v>
      </c>
      <c r="B66" t="s">
        <v>70</v>
      </c>
      <c r="C66">
        <v>115</v>
      </c>
      <c r="D66" t="s">
        <v>21</v>
      </c>
      <c r="E66" s="11">
        <v>15</v>
      </c>
      <c r="F66" s="11">
        <v>88</v>
      </c>
      <c r="G66" s="11">
        <f t="shared" si="0"/>
        <v>103</v>
      </c>
      <c r="H66" s="12">
        <v>0</v>
      </c>
      <c r="I66" s="12">
        <v>0</v>
      </c>
      <c r="J66" s="12">
        <f t="shared" si="4"/>
        <v>0</v>
      </c>
      <c r="K66" s="13">
        <f t="shared" si="5"/>
        <v>15</v>
      </c>
      <c r="L66" s="13">
        <f t="shared" si="5"/>
        <v>88</v>
      </c>
      <c r="M66" s="13">
        <f t="shared" si="6"/>
        <v>103</v>
      </c>
      <c r="Q66" s="17">
        <f t="shared" si="18"/>
        <v>15</v>
      </c>
      <c r="R66" s="17">
        <f t="shared" si="19"/>
        <v>88</v>
      </c>
      <c r="S66" s="17">
        <f t="shared" si="20"/>
        <v>103</v>
      </c>
      <c r="T66" s="27">
        <f t="shared" si="15"/>
        <v>0</v>
      </c>
      <c r="U66" s="27">
        <f t="shared" si="16"/>
        <v>0</v>
      </c>
      <c r="V66" s="27">
        <f t="shared" si="17"/>
        <v>0</v>
      </c>
    </row>
    <row r="67" spans="1:22" x14ac:dyDescent="0.35">
      <c r="A67" t="s">
        <v>31</v>
      </c>
      <c r="B67" t="s">
        <v>71</v>
      </c>
      <c r="C67">
        <v>115</v>
      </c>
      <c r="D67" t="s">
        <v>16</v>
      </c>
      <c r="E67" s="11">
        <v>25</v>
      </c>
      <c r="F67" s="11">
        <v>0</v>
      </c>
      <c r="G67" s="11">
        <f t="shared" si="0"/>
        <v>25</v>
      </c>
      <c r="H67" s="12">
        <v>0</v>
      </c>
      <c r="I67" s="12">
        <v>0</v>
      </c>
      <c r="J67" s="12">
        <f t="shared" si="4"/>
        <v>0</v>
      </c>
      <c r="K67" s="13">
        <f t="shared" si="5"/>
        <v>25</v>
      </c>
      <c r="L67" s="13">
        <f t="shared" si="5"/>
        <v>0</v>
      </c>
      <c r="M67" s="13">
        <f t="shared" si="6"/>
        <v>25</v>
      </c>
      <c r="Q67" s="17">
        <f t="shared" si="18"/>
        <v>25</v>
      </c>
      <c r="R67" s="17">
        <f t="shared" si="19"/>
        <v>0</v>
      </c>
      <c r="S67" s="17">
        <f t="shared" si="20"/>
        <v>25</v>
      </c>
      <c r="T67" s="27">
        <f t="shared" si="15"/>
        <v>0</v>
      </c>
      <c r="U67" s="27">
        <f t="shared" si="16"/>
        <v>0</v>
      </c>
      <c r="V67" s="27">
        <f t="shared" si="17"/>
        <v>0</v>
      </c>
    </row>
    <row r="68" spans="1:22" x14ac:dyDescent="0.35">
      <c r="A68" s="14" t="s">
        <v>27</v>
      </c>
      <c r="B68" s="14" t="s">
        <v>72</v>
      </c>
      <c r="C68" s="14">
        <v>230</v>
      </c>
      <c r="D68" t="s">
        <v>20</v>
      </c>
      <c r="E68" s="11">
        <v>200</v>
      </c>
      <c r="F68" s="11">
        <v>0</v>
      </c>
      <c r="G68" s="11">
        <f t="shared" si="0"/>
        <v>200</v>
      </c>
      <c r="H68" s="12">
        <v>0</v>
      </c>
      <c r="I68" s="12">
        <v>0</v>
      </c>
      <c r="J68" s="12">
        <f t="shared" si="4"/>
        <v>0</v>
      </c>
      <c r="K68" s="13">
        <f t="shared" si="5"/>
        <v>200</v>
      </c>
      <c r="L68" s="13">
        <f t="shared" si="5"/>
        <v>0</v>
      </c>
      <c r="M68" s="13">
        <f t="shared" si="6"/>
        <v>200</v>
      </c>
      <c r="N68" s="2"/>
      <c r="O68" s="2"/>
      <c r="P68" s="2">
        <f>SUM(N68:O68)</f>
        <v>0</v>
      </c>
      <c r="Q68" s="17">
        <f t="shared" si="18"/>
        <v>200</v>
      </c>
      <c r="R68" s="17">
        <f t="shared" si="19"/>
        <v>0</v>
      </c>
      <c r="S68" s="17">
        <f t="shared" si="20"/>
        <v>200</v>
      </c>
      <c r="T68" s="27">
        <f t="shared" si="15"/>
        <v>0</v>
      </c>
      <c r="U68" s="27">
        <f t="shared" si="16"/>
        <v>0</v>
      </c>
      <c r="V68" s="27">
        <f t="shared" si="17"/>
        <v>0</v>
      </c>
    </row>
    <row r="69" spans="1:22" x14ac:dyDescent="0.35">
      <c r="A69" s="14" t="s">
        <v>31</v>
      </c>
      <c r="B69" s="14" t="s">
        <v>73</v>
      </c>
      <c r="C69" s="14">
        <v>115</v>
      </c>
      <c r="D69" t="s">
        <v>20</v>
      </c>
      <c r="E69" s="11">
        <v>15</v>
      </c>
      <c r="F69" s="11">
        <v>0</v>
      </c>
      <c r="G69" s="11">
        <f t="shared" ref="G69:G132" si="25">SUM(E69:F69)</f>
        <v>15</v>
      </c>
      <c r="H69" s="12">
        <v>0</v>
      </c>
      <c r="I69" s="12">
        <v>0</v>
      </c>
      <c r="J69" s="12">
        <f t="shared" si="4"/>
        <v>0</v>
      </c>
      <c r="K69" s="13">
        <f t="shared" si="5"/>
        <v>15</v>
      </c>
      <c r="L69" s="13">
        <f t="shared" si="5"/>
        <v>0</v>
      </c>
      <c r="M69" s="13">
        <f t="shared" si="6"/>
        <v>15</v>
      </c>
      <c r="Q69" s="17">
        <f t="shared" ref="Q69:Q100" si="26">K69+N69</f>
        <v>15</v>
      </c>
      <c r="R69" s="17">
        <f t="shared" ref="R69:R100" si="27">L69+O69</f>
        <v>0</v>
      </c>
      <c r="S69" s="17">
        <f t="shared" ref="S69:S100" si="28">M69+P69</f>
        <v>15</v>
      </c>
      <c r="T69" s="27">
        <f t="shared" si="15"/>
        <v>0</v>
      </c>
      <c r="U69" s="27">
        <f t="shared" si="16"/>
        <v>0</v>
      </c>
      <c r="V69" s="27">
        <f t="shared" si="17"/>
        <v>0</v>
      </c>
    </row>
    <row r="70" spans="1:22" x14ac:dyDescent="0.35">
      <c r="A70" s="14" t="s">
        <v>31</v>
      </c>
      <c r="B70" s="14" t="s">
        <v>73</v>
      </c>
      <c r="C70" s="14">
        <v>115</v>
      </c>
      <c r="D70" t="s">
        <v>74</v>
      </c>
      <c r="E70" s="11">
        <v>0</v>
      </c>
      <c r="F70" s="11">
        <v>120</v>
      </c>
      <c r="G70" s="11">
        <f t="shared" si="25"/>
        <v>120</v>
      </c>
      <c r="H70" s="12">
        <v>0</v>
      </c>
      <c r="I70" s="12">
        <v>0</v>
      </c>
      <c r="J70" s="12">
        <f t="shared" ref="J70:J133" si="29">SUM(H70:I70)</f>
        <v>0</v>
      </c>
      <c r="K70" s="13">
        <f t="shared" ref="K70:L133" si="30">E70-H70</f>
        <v>0</v>
      </c>
      <c r="L70" s="13">
        <f t="shared" si="30"/>
        <v>120</v>
      </c>
      <c r="M70" s="13">
        <f t="shared" ref="M70:M133" si="31">SUM(K70:L70)</f>
        <v>120</v>
      </c>
      <c r="Q70" s="17">
        <f t="shared" si="26"/>
        <v>0</v>
      </c>
      <c r="R70" s="17">
        <f t="shared" si="27"/>
        <v>120</v>
      </c>
      <c r="S70" s="17">
        <f t="shared" si="28"/>
        <v>120</v>
      </c>
      <c r="T70" s="27">
        <f t="shared" si="15"/>
        <v>0</v>
      </c>
      <c r="U70" s="27">
        <f t="shared" si="16"/>
        <v>0</v>
      </c>
      <c r="V70" s="27">
        <f t="shared" si="17"/>
        <v>0</v>
      </c>
    </row>
    <row r="71" spans="1:22" x14ac:dyDescent="0.35">
      <c r="A71" t="s">
        <v>24</v>
      </c>
      <c r="B71" t="s">
        <v>75</v>
      </c>
      <c r="C71">
        <v>230</v>
      </c>
      <c r="D71" t="s">
        <v>20</v>
      </c>
      <c r="E71" s="11">
        <v>50</v>
      </c>
      <c r="F71" s="11">
        <v>0</v>
      </c>
      <c r="G71" s="11">
        <f t="shared" si="25"/>
        <v>50</v>
      </c>
      <c r="H71" s="12">
        <v>40</v>
      </c>
      <c r="I71" s="12">
        <v>0</v>
      </c>
      <c r="J71" s="12">
        <f t="shared" si="29"/>
        <v>40</v>
      </c>
      <c r="K71" s="13">
        <f t="shared" si="30"/>
        <v>10</v>
      </c>
      <c r="L71" s="13">
        <f t="shared" si="30"/>
        <v>0</v>
      </c>
      <c r="M71" s="13">
        <f t="shared" si="31"/>
        <v>10</v>
      </c>
      <c r="Q71" s="17">
        <f t="shared" si="26"/>
        <v>10</v>
      </c>
      <c r="R71" s="17">
        <f t="shared" si="27"/>
        <v>0</v>
      </c>
      <c r="S71" s="17">
        <f t="shared" si="28"/>
        <v>10</v>
      </c>
      <c r="T71" s="27">
        <f t="shared" si="15"/>
        <v>40</v>
      </c>
      <c r="U71" s="27">
        <f t="shared" si="16"/>
        <v>0</v>
      </c>
      <c r="V71" s="27">
        <f t="shared" si="17"/>
        <v>40</v>
      </c>
    </row>
    <row r="72" spans="1:22" x14ac:dyDescent="0.35">
      <c r="A72" t="s">
        <v>24</v>
      </c>
      <c r="B72" t="s">
        <v>75</v>
      </c>
      <c r="C72">
        <v>230</v>
      </c>
      <c r="D72" t="s">
        <v>21</v>
      </c>
      <c r="E72" s="11">
        <v>100</v>
      </c>
      <c r="F72" s="11">
        <v>200</v>
      </c>
      <c r="G72" s="11">
        <f t="shared" si="25"/>
        <v>300</v>
      </c>
      <c r="H72" s="12">
        <v>0</v>
      </c>
      <c r="I72" s="12">
        <v>0</v>
      </c>
      <c r="J72" s="12">
        <f t="shared" si="29"/>
        <v>0</v>
      </c>
      <c r="K72" s="13">
        <f t="shared" si="30"/>
        <v>100</v>
      </c>
      <c r="L72" s="13">
        <f t="shared" si="30"/>
        <v>200</v>
      </c>
      <c r="M72" s="13">
        <f t="shared" si="31"/>
        <v>300</v>
      </c>
      <c r="Q72" s="17">
        <f t="shared" si="26"/>
        <v>100</v>
      </c>
      <c r="R72" s="17">
        <f t="shared" si="27"/>
        <v>200</v>
      </c>
      <c r="S72" s="17">
        <f t="shared" si="28"/>
        <v>300</v>
      </c>
      <c r="T72" s="27">
        <f t="shared" si="15"/>
        <v>0</v>
      </c>
      <c r="U72" s="27">
        <f t="shared" si="16"/>
        <v>0</v>
      </c>
      <c r="V72" s="27">
        <f t="shared" si="17"/>
        <v>0</v>
      </c>
    </row>
    <row r="73" spans="1:22" x14ac:dyDescent="0.35">
      <c r="A73" s="14" t="s">
        <v>29</v>
      </c>
      <c r="B73" s="14" t="s">
        <v>76</v>
      </c>
      <c r="C73" s="14">
        <v>230</v>
      </c>
      <c r="D73" t="s">
        <v>35</v>
      </c>
      <c r="E73" s="11">
        <v>139</v>
      </c>
      <c r="F73" s="11">
        <v>0</v>
      </c>
      <c r="G73" s="11">
        <f t="shared" si="25"/>
        <v>139</v>
      </c>
      <c r="H73" s="12">
        <v>0</v>
      </c>
      <c r="I73" s="12">
        <v>0</v>
      </c>
      <c r="J73" s="12">
        <f t="shared" si="29"/>
        <v>0</v>
      </c>
      <c r="K73" s="13">
        <f t="shared" si="30"/>
        <v>139</v>
      </c>
      <c r="L73" s="13">
        <f t="shared" si="30"/>
        <v>0</v>
      </c>
      <c r="M73" s="13">
        <f t="shared" si="31"/>
        <v>139</v>
      </c>
      <c r="N73" s="2"/>
      <c r="O73" s="2"/>
      <c r="P73" s="2">
        <f t="shared" ref="P73:P75" si="32">SUM(N73:O73)</f>
        <v>0</v>
      </c>
      <c r="Q73" s="17">
        <f t="shared" si="26"/>
        <v>139</v>
      </c>
      <c r="R73" s="17">
        <f t="shared" si="27"/>
        <v>0</v>
      </c>
      <c r="S73" s="17">
        <f t="shared" si="28"/>
        <v>139</v>
      </c>
      <c r="T73" s="27">
        <f t="shared" si="15"/>
        <v>0</v>
      </c>
      <c r="U73" s="27">
        <f t="shared" si="16"/>
        <v>0</v>
      </c>
      <c r="V73" s="27">
        <f t="shared" si="17"/>
        <v>0</v>
      </c>
    </row>
    <row r="74" spans="1:22" x14ac:dyDescent="0.35">
      <c r="A74" t="s">
        <v>29</v>
      </c>
      <c r="B74" t="s">
        <v>76</v>
      </c>
      <c r="C74">
        <v>230</v>
      </c>
      <c r="D74" t="s">
        <v>20</v>
      </c>
      <c r="E74" s="11">
        <v>125</v>
      </c>
      <c r="F74" s="11">
        <v>0</v>
      </c>
      <c r="G74" s="11">
        <f t="shared" si="25"/>
        <v>125</v>
      </c>
      <c r="H74" s="12">
        <v>0</v>
      </c>
      <c r="I74" s="12">
        <v>0</v>
      </c>
      <c r="J74" s="12">
        <f t="shared" si="29"/>
        <v>0</v>
      </c>
      <c r="K74" s="13">
        <f t="shared" si="30"/>
        <v>125</v>
      </c>
      <c r="L74" s="13">
        <f t="shared" si="30"/>
        <v>0</v>
      </c>
      <c r="M74" s="13">
        <f t="shared" si="31"/>
        <v>125</v>
      </c>
      <c r="N74" s="2"/>
      <c r="O74" s="2"/>
      <c r="P74" s="2">
        <f t="shared" si="32"/>
        <v>0</v>
      </c>
      <c r="Q74" s="17">
        <f t="shared" si="26"/>
        <v>125</v>
      </c>
      <c r="R74" s="17">
        <f t="shared" si="27"/>
        <v>0</v>
      </c>
      <c r="S74" s="17">
        <f t="shared" si="28"/>
        <v>125</v>
      </c>
      <c r="T74" s="27">
        <f t="shared" si="15"/>
        <v>0</v>
      </c>
      <c r="U74" s="27">
        <f t="shared" si="16"/>
        <v>0</v>
      </c>
      <c r="V74" s="27">
        <f t="shared" si="17"/>
        <v>0</v>
      </c>
    </row>
    <row r="75" spans="1:22" x14ac:dyDescent="0.35">
      <c r="A75" t="s">
        <v>29</v>
      </c>
      <c r="B75" t="s">
        <v>76</v>
      </c>
      <c r="C75">
        <v>230</v>
      </c>
      <c r="D75" t="s">
        <v>21</v>
      </c>
      <c r="E75" s="11">
        <v>145</v>
      </c>
      <c r="F75" s="11">
        <v>200</v>
      </c>
      <c r="G75" s="11">
        <f t="shared" si="25"/>
        <v>345</v>
      </c>
      <c r="H75" s="12">
        <v>0</v>
      </c>
      <c r="I75" s="12">
        <v>0</v>
      </c>
      <c r="J75" s="12">
        <f t="shared" si="29"/>
        <v>0</v>
      </c>
      <c r="K75" s="13">
        <f t="shared" si="30"/>
        <v>145</v>
      </c>
      <c r="L75" s="13">
        <f t="shared" si="30"/>
        <v>200</v>
      </c>
      <c r="M75" s="13">
        <f t="shared" si="31"/>
        <v>345</v>
      </c>
      <c r="N75" s="2"/>
      <c r="O75" s="2"/>
      <c r="P75" s="2">
        <f t="shared" si="32"/>
        <v>0</v>
      </c>
      <c r="Q75" s="17">
        <f t="shared" si="26"/>
        <v>145</v>
      </c>
      <c r="R75" s="17">
        <f t="shared" si="27"/>
        <v>200</v>
      </c>
      <c r="S75" s="17">
        <f t="shared" si="28"/>
        <v>345</v>
      </c>
      <c r="T75" s="27">
        <f t="shared" si="15"/>
        <v>0</v>
      </c>
      <c r="U75" s="27">
        <f t="shared" si="16"/>
        <v>0</v>
      </c>
      <c r="V75" s="27">
        <f t="shared" si="17"/>
        <v>0</v>
      </c>
    </row>
    <row r="76" spans="1:22" x14ac:dyDescent="0.35">
      <c r="A76" t="s">
        <v>31</v>
      </c>
      <c r="B76" t="s">
        <v>77</v>
      </c>
      <c r="C76">
        <v>115</v>
      </c>
      <c r="D76" t="s">
        <v>16</v>
      </c>
      <c r="E76" s="11">
        <v>5</v>
      </c>
      <c r="F76" s="11">
        <v>0</v>
      </c>
      <c r="G76" s="11">
        <f t="shared" si="25"/>
        <v>5</v>
      </c>
      <c r="H76" s="12">
        <v>0</v>
      </c>
      <c r="I76" s="12">
        <v>0</v>
      </c>
      <c r="J76" s="12">
        <f t="shared" si="29"/>
        <v>0</v>
      </c>
      <c r="K76" s="13">
        <f t="shared" si="30"/>
        <v>5</v>
      </c>
      <c r="L76" s="13">
        <f t="shared" si="30"/>
        <v>0</v>
      </c>
      <c r="M76" s="13">
        <f t="shared" si="31"/>
        <v>5</v>
      </c>
      <c r="Q76" s="17">
        <f t="shared" si="26"/>
        <v>5</v>
      </c>
      <c r="R76" s="17">
        <f t="shared" si="27"/>
        <v>0</v>
      </c>
      <c r="S76" s="17">
        <f t="shared" si="28"/>
        <v>5</v>
      </c>
      <c r="T76" s="27">
        <f t="shared" si="15"/>
        <v>0</v>
      </c>
      <c r="U76" s="27">
        <f t="shared" si="16"/>
        <v>0</v>
      </c>
      <c r="V76" s="27">
        <f t="shared" si="17"/>
        <v>0</v>
      </c>
    </row>
    <row r="77" spans="1:22" x14ac:dyDescent="0.35">
      <c r="A77" s="14" t="s">
        <v>27</v>
      </c>
      <c r="B77" s="14" t="s">
        <v>78</v>
      </c>
      <c r="C77" s="14">
        <v>230</v>
      </c>
      <c r="D77" t="s">
        <v>20</v>
      </c>
      <c r="E77" s="11">
        <v>50</v>
      </c>
      <c r="F77" s="11">
        <v>0</v>
      </c>
      <c r="G77" s="11">
        <f t="shared" si="25"/>
        <v>50</v>
      </c>
      <c r="H77" s="12">
        <v>50</v>
      </c>
      <c r="I77" s="12">
        <v>0</v>
      </c>
      <c r="J77" s="12">
        <f t="shared" si="29"/>
        <v>50</v>
      </c>
      <c r="K77" s="13">
        <f t="shared" si="30"/>
        <v>0</v>
      </c>
      <c r="L77" s="13">
        <f t="shared" si="30"/>
        <v>0</v>
      </c>
      <c r="M77" s="13">
        <f t="shared" si="31"/>
        <v>0</v>
      </c>
      <c r="N77" s="2"/>
      <c r="O77" s="2"/>
      <c r="P77" s="2">
        <f>SUM(N77:O77)</f>
        <v>0</v>
      </c>
      <c r="Q77" s="17">
        <f t="shared" si="26"/>
        <v>0</v>
      </c>
      <c r="R77" s="17">
        <f t="shared" si="27"/>
        <v>0</v>
      </c>
      <c r="S77" s="17">
        <f t="shared" si="28"/>
        <v>0</v>
      </c>
      <c r="T77" s="27">
        <f t="shared" si="15"/>
        <v>50</v>
      </c>
      <c r="U77" s="27">
        <f t="shared" si="16"/>
        <v>0</v>
      </c>
      <c r="V77" s="27">
        <f t="shared" si="17"/>
        <v>50</v>
      </c>
    </row>
    <row r="78" spans="1:22" x14ac:dyDescent="0.35">
      <c r="A78" s="14" t="s">
        <v>31</v>
      </c>
      <c r="B78" s="14" t="s">
        <v>79</v>
      </c>
      <c r="C78" s="14">
        <v>230</v>
      </c>
      <c r="D78" t="s">
        <v>35</v>
      </c>
      <c r="E78" s="11">
        <v>52</v>
      </c>
      <c r="F78" s="11">
        <v>48</v>
      </c>
      <c r="G78" s="11">
        <f t="shared" si="25"/>
        <v>100</v>
      </c>
      <c r="H78" s="12">
        <v>0</v>
      </c>
      <c r="I78" s="12">
        <v>0</v>
      </c>
      <c r="J78" s="12">
        <f t="shared" si="29"/>
        <v>0</v>
      </c>
      <c r="K78" s="13">
        <f t="shared" si="30"/>
        <v>52</v>
      </c>
      <c r="L78" s="13">
        <f t="shared" si="30"/>
        <v>48</v>
      </c>
      <c r="M78" s="13">
        <f t="shared" si="31"/>
        <v>100</v>
      </c>
      <c r="Q78" s="17">
        <f t="shared" si="26"/>
        <v>52</v>
      </c>
      <c r="R78" s="17">
        <f t="shared" si="27"/>
        <v>48</v>
      </c>
      <c r="S78" s="17">
        <f t="shared" si="28"/>
        <v>100</v>
      </c>
      <c r="T78" s="27">
        <f t="shared" si="15"/>
        <v>0</v>
      </c>
      <c r="U78" s="27">
        <f t="shared" si="16"/>
        <v>0</v>
      </c>
      <c r="V78" s="27">
        <f t="shared" si="17"/>
        <v>0</v>
      </c>
    </row>
    <row r="79" spans="1:22" x14ac:dyDescent="0.35">
      <c r="A79" t="s">
        <v>22</v>
      </c>
      <c r="B79" t="s">
        <v>80</v>
      </c>
      <c r="C79">
        <v>115</v>
      </c>
      <c r="D79" t="s">
        <v>19</v>
      </c>
      <c r="E79" s="11">
        <v>10</v>
      </c>
      <c r="F79" s="11">
        <v>0</v>
      </c>
      <c r="G79" s="11">
        <f t="shared" si="25"/>
        <v>10</v>
      </c>
      <c r="H79" s="12">
        <v>0</v>
      </c>
      <c r="I79" s="12">
        <v>0</v>
      </c>
      <c r="J79" s="12">
        <f t="shared" si="29"/>
        <v>0</v>
      </c>
      <c r="K79" s="13">
        <f t="shared" si="30"/>
        <v>10</v>
      </c>
      <c r="L79" s="13">
        <f t="shared" si="30"/>
        <v>0</v>
      </c>
      <c r="M79" s="13">
        <f t="shared" si="31"/>
        <v>10</v>
      </c>
      <c r="Q79" s="17">
        <f t="shared" si="26"/>
        <v>10</v>
      </c>
      <c r="R79" s="17">
        <f t="shared" si="27"/>
        <v>0</v>
      </c>
      <c r="S79" s="17">
        <f t="shared" si="28"/>
        <v>10</v>
      </c>
      <c r="T79" s="27">
        <f t="shared" si="15"/>
        <v>0</v>
      </c>
      <c r="U79" s="27">
        <f t="shared" si="16"/>
        <v>0</v>
      </c>
      <c r="V79" s="27">
        <f t="shared" si="17"/>
        <v>0</v>
      </c>
    </row>
    <row r="80" spans="1:22" x14ac:dyDescent="0.35">
      <c r="A80" s="14" t="s">
        <v>22</v>
      </c>
      <c r="B80" s="14" t="s">
        <v>81</v>
      </c>
      <c r="C80" s="14">
        <v>70</v>
      </c>
      <c r="D80" t="s">
        <v>20</v>
      </c>
      <c r="E80" s="11">
        <v>10</v>
      </c>
      <c r="F80" s="11">
        <v>0</v>
      </c>
      <c r="G80" s="11">
        <f t="shared" si="25"/>
        <v>10</v>
      </c>
      <c r="H80" s="12">
        <v>0</v>
      </c>
      <c r="I80" s="12">
        <v>0</v>
      </c>
      <c r="J80" s="12">
        <f t="shared" si="29"/>
        <v>0</v>
      </c>
      <c r="K80" s="13">
        <f t="shared" si="30"/>
        <v>10</v>
      </c>
      <c r="L80" s="13">
        <f t="shared" si="30"/>
        <v>0</v>
      </c>
      <c r="M80" s="13">
        <f t="shared" si="31"/>
        <v>10</v>
      </c>
      <c r="Q80" s="17">
        <f t="shared" si="26"/>
        <v>10</v>
      </c>
      <c r="R80" s="17">
        <f t="shared" si="27"/>
        <v>0</v>
      </c>
      <c r="S80" s="17">
        <f t="shared" si="28"/>
        <v>10</v>
      </c>
      <c r="T80" s="27">
        <f t="shared" si="15"/>
        <v>0</v>
      </c>
      <c r="U80" s="27">
        <f t="shared" si="16"/>
        <v>0</v>
      </c>
      <c r="V80" s="27">
        <f t="shared" si="17"/>
        <v>0</v>
      </c>
    </row>
    <row r="81" spans="1:22" x14ac:dyDescent="0.35">
      <c r="A81" t="s">
        <v>38</v>
      </c>
      <c r="B81" t="s">
        <v>82</v>
      </c>
      <c r="C81" s="14">
        <v>115</v>
      </c>
      <c r="D81" t="s">
        <v>20</v>
      </c>
      <c r="E81" s="11">
        <v>75</v>
      </c>
      <c r="F81" s="11">
        <v>0</v>
      </c>
      <c r="G81" s="11">
        <f t="shared" si="25"/>
        <v>75</v>
      </c>
      <c r="H81" s="12">
        <v>75</v>
      </c>
      <c r="I81" s="12">
        <v>0</v>
      </c>
      <c r="J81" s="12">
        <f t="shared" si="29"/>
        <v>75</v>
      </c>
      <c r="K81" s="13">
        <f t="shared" si="30"/>
        <v>0</v>
      </c>
      <c r="L81" s="13">
        <f t="shared" si="30"/>
        <v>0</v>
      </c>
      <c r="M81" s="13">
        <f t="shared" si="31"/>
        <v>0</v>
      </c>
      <c r="N81" s="2"/>
      <c r="O81" s="2"/>
      <c r="P81" s="2">
        <f t="shared" ref="P81:P85" si="33">SUM(N81:O81)</f>
        <v>0</v>
      </c>
      <c r="Q81" s="17">
        <f t="shared" si="26"/>
        <v>0</v>
      </c>
      <c r="R81" s="17">
        <f t="shared" si="27"/>
        <v>0</v>
      </c>
      <c r="S81" s="17">
        <f t="shared" si="28"/>
        <v>0</v>
      </c>
      <c r="T81" s="27">
        <f t="shared" si="15"/>
        <v>75</v>
      </c>
      <c r="U81" s="27">
        <f t="shared" si="16"/>
        <v>0</v>
      </c>
      <c r="V81" s="27">
        <f t="shared" si="17"/>
        <v>75</v>
      </c>
    </row>
    <row r="82" spans="1:22" x14ac:dyDescent="0.35">
      <c r="A82" t="s">
        <v>38</v>
      </c>
      <c r="B82" t="s">
        <v>82</v>
      </c>
      <c r="C82" s="14">
        <v>115</v>
      </c>
      <c r="D82" t="s">
        <v>21</v>
      </c>
      <c r="E82" s="11">
        <v>90</v>
      </c>
      <c r="F82" s="11">
        <v>0</v>
      </c>
      <c r="G82" s="11">
        <f t="shared" si="25"/>
        <v>90</v>
      </c>
      <c r="H82" s="12">
        <v>90</v>
      </c>
      <c r="I82" s="12">
        <v>0</v>
      </c>
      <c r="J82" s="12">
        <f t="shared" si="29"/>
        <v>90</v>
      </c>
      <c r="K82" s="13">
        <f t="shared" si="30"/>
        <v>0</v>
      </c>
      <c r="L82" s="13">
        <f t="shared" si="30"/>
        <v>0</v>
      </c>
      <c r="M82" s="13">
        <f t="shared" si="31"/>
        <v>0</v>
      </c>
      <c r="N82" s="2"/>
      <c r="O82" s="2"/>
      <c r="P82" s="2">
        <f t="shared" si="33"/>
        <v>0</v>
      </c>
      <c r="Q82" s="17">
        <f t="shared" si="26"/>
        <v>0</v>
      </c>
      <c r="R82" s="17">
        <f t="shared" si="27"/>
        <v>0</v>
      </c>
      <c r="S82" s="17">
        <f t="shared" si="28"/>
        <v>0</v>
      </c>
      <c r="T82" s="27">
        <f t="shared" si="15"/>
        <v>90</v>
      </c>
      <c r="U82" s="27">
        <f t="shared" si="16"/>
        <v>0</v>
      </c>
      <c r="V82" s="27">
        <f t="shared" si="17"/>
        <v>90</v>
      </c>
    </row>
    <row r="83" spans="1:22" x14ac:dyDescent="0.35">
      <c r="A83" t="s">
        <v>38</v>
      </c>
      <c r="B83" t="s">
        <v>82</v>
      </c>
      <c r="C83">
        <v>230</v>
      </c>
      <c r="D83" t="s">
        <v>20</v>
      </c>
      <c r="E83" s="11">
        <v>234</v>
      </c>
      <c r="F83" s="11">
        <v>0</v>
      </c>
      <c r="G83" s="11">
        <f t="shared" si="25"/>
        <v>234</v>
      </c>
      <c r="H83" s="12">
        <v>199</v>
      </c>
      <c r="I83" s="12">
        <v>0</v>
      </c>
      <c r="J83" s="12">
        <f t="shared" si="29"/>
        <v>199</v>
      </c>
      <c r="K83" s="13">
        <f t="shared" si="30"/>
        <v>35</v>
      </c>
      <c r="L83" s="13">
        <f t="shared" si="30"/>
        <v>0</v>
      </c>
      <c r="M83" s="13">
        <f t="shared" si="31"/>
        <v>35</v>
      </c>
      <c r="N83" s="2">
        <v>-35</v>
      </c>
      <c r="O83" s="2"/>
      <c r="P83" s="2">
        <f t="shared" si="33"/>
        <v>-35</v>
      </c>
      <c r="Q83" s="17">
        <f t="shared" si="26"/>
        <v>0</v>
      </c>
      <c r="R83" s="17">
        <f t="shared" si="27"/>
        <v>0</v>
      </c>
      <c r="S83" s="17">
        <f t="shared" si="28"/>
        <v>0</v>
      </c>
      <c r="T83" s="27">
        <f t="shared" si="15"/>
        <v>234</v>
      </c>
      <c r="U83" s="27">
        <f t="shared" si="16"/>
        <v>0</v>
      </c>
      <c r="V83" s="27">
        <f t="shared" si="17"/>
        <v>234</v>
      </c>
    </row>
    <row r="84" spans="1:22" x14ac:dyDescent="0.35">
      <c r="A84" t="s">
        <v>38</v>
      </c>
      <c r="B84" t="s">
        <v>82</v>
      </c>
      <c r="C84">
        <v>230</v>
      </c>
      <c r="D84" t="s">
        <v>21</v>
      </c>
      <c r="E84" s="11">
        <v>135</v>
      </c>
      <c r="F84" s="11">
        <v>246</v>
      </c>
      <c r="G84" s="11">
        <f t="shared" si="25"/>
        <v>381</v>
      </c>
      <c r="H84" s="12">
        <v>91</v>
      </c>
      <c r="I84" s="12">
        <v>245</v>
      </c>
      <c r="J84" s="12">
        <f t="shared" si="29"/>
        <v>336</v>
      </c>
      <c r="K84" s="13">
        <f t="shared" si="30"/>
        <v>44</v>
      </c>
      <c r="L84" s="13">
        <f t="shared" si="30"/>
        <v>1</v>
      </c>
      <c r="M84" s="13">
        <f t="shared" si="31"/>
        <v>45</v>
      </c>
      <c r="N84" s="2">
        <v>-44</v>
      </c>
      <c r="O84" s="2">
        <v>-1</v>
      </c>
      <c r="P84" s="2">
        <f t="shared" si="33"/>
        <v>-45</v>
      </c>
      <c r="Q84" s="17">
        <f t="shared" si="26"/>
        <v>0</v>
      </c>
      <c r="R84" s="17">
        <f t="shared" si="27"/>
        <v>0</v>
      </c>
      <c r="S84" s="17">
        <f t="shared" si="28"/>
        <v>0</v>
      </c>
      <c r="T84" s="27">
        <f t="shared" si="15"/>
        <v>135</v>
      </c>
      <c r="U84" s="27">
        <f t="shared" si="16"/>
        <v>246</v>
      </c>
      <c r="V84" s="27">
        <f t="shared" si="17"/>
        <v>381</v>
      </c>
    </row>
    <row r="85" spans="1:22" x14ac:dyDescent="0.35">
      <c r="A85" s="14" t="s">
        <v>27</v>
      </c>
      <c r="B85" s="14" t="s">
        <v>83</v>
      </c>
      <c r="C85" s="14">
        <v>230</v>
      </c>
      <c r="D85" t="s">
        <v>20</v>
      </c>
      <c r="E85" s="11">
        <v>500</v>
      </c>
      <c r="F85" s="11">
        <v>0</v>
      </c>
      <c r="G85" s="11">
        <f t="shared" si="25"/>
        <v>500</v>
      </c>
      <c r="H85" s="12">
        <v>0</v>
      </c>
      <c r="I85" s="12">
        <v>0</v>
      </c>
      <c r="J85" s="12">
        <f t="shared" si="29"/>
        <v>0</v>
      </c>
      <c r="K85" s="13">
        <f t="shared" si="30"/>
        <v>500</v>
      </c>
      <c r="L85" s="13">
        <f t="shared" si="30"/>
        <v>0</v>
      </c>
      <c r="M85" s="13">
        <f t="shared" si="31"/>
        <v>500</v>
      </c>
      <c r="N85" s="2"/>
      <c r="O85" s="2"/>
      <c r="P85" s="2">
        <f t="shared" si="33"/>
        <v>0</v>
      </c>
      <c r="Q85" s="17">
        <f t="shared" si="26"/>
        <v>500</v>
      </c>
      <c r="R85" s="17">
        <f t="shared" si="27"/>
        <v>0</v>
      </c>
      <c r="S85" s="17">
        <f t="shared" si="28"/>
        <v>500</v>
      </c>
      <c r="T85" s="27">
        <f t="shared" si="15"/>
        <v>0</v>
      </c>
      <c r="U85" s="27">
        <f t="shared" si="16"/>
        <v>0</v>
      </c>
      <c r="V85" s="27">
        <f t="shared" si="17"/>
        <v>0</v>
      </c>
    </row>
    <row r="86" spans="1:22" x14ac:dyDescent="0.35">
      <c r="A86" t="s">
        <v>22</v>
      </c>
      <c r="B86" t="s">
        <v>84</v>
      </c>
      <c r="C86">
        <v>115</v>
      </c>
      <c r="D86" t="s">
        <v>19</v>
      </c>
      <c r="E86" s="11">
        <v>4</v>
      </c>
      <c r="F86" s="11">
        <v>0</v>
      </c>
      <c r="G86" s="11">
        <f t="shared" si="25"/>
        <v>4</v>
      </c>
      <c r="H86" s="12">
        <v>0</v>
      </c>
      <c r="I86" s="12">
        <v>0</v>
      </c>
      <c r="J86" s="12">
        <f t="shared" si="29"/>
        <v>0</v>
      </c>
      <c r="K86" s="13">
        <f t="shared" si="30"/>
        <v>4</v>
      </c>
      <c r="L86" s="13">
        <f t="shared" si="30"/>
        <v>0</v>
      </c>
      <c r="M86" s="13">
        <f t="shared" si="31"/>
        <v>4</v>
      </c>
      <c r="Q86" s="17">
        <f t="shared" si="26"/>
        <v>4</v>
      </c>
      <c r="R86" s="17">
        <f t="shared" si="27"/>
        <v>0</v>
      </c>
      <c r="S86" s="17">
        <f t="shared" si="28"/>
        <v>4</v>
      </c>
      <c r="T86" s="27">
        <f t="shared" si="15"/>
        <v>0</v>
      </c>
      <c r="U86" s="27">
        <f t="shared" si="16"/>
        <v>0</v>
      </c>
      <c r="V86" s="27">
        <f t="shared" si="17"/>
        <v>0</v>
      </c>
    </row>
    <row r="87" spans="1:22" x14ac:dyDescent="0.35">
      <c r="A87" t="s">
        <v>22</v>
      </c>
      <c r="B87" t="s">
        <v>84</v>
      </c>
      <c r="C87">
        <v>115</v>
      </c>
      <c r="D87" t="s">
        <v>20</v>
      </c>
      <c r="E87" s="11">
        <v>95</v>
      </c>
      <c r="F87" s="11">
        <v>0</v>
      </c>
      <c r="G87" s="11">
        <f t="shared" si="25"/>
        <v>95</v>
      </c>
      <c r="H87" s="12">
        <v>0</v>
      </c>
      <c r="I87" s="12">
        <v>0</v>
      </c>
      <c r="J87" s="12">
        <f t="shared" si="29"/>
        <v>0</v>
      </c>
      <c r="K87" s="13">
        <f t="shared" si="30"/>
        <v>95</v>
      </c>
      <c r="L87" s="13">
        <f t="shared" si="30"/>
        <v>0</v>
      </c>
      <c r="M87" s="13">
        <f t="shared" si="31"/>
        <v>95</v>
      </c>
      <c r="Q87" s="17">
        <f t="shared" si="26"/>
        <v>95</v>
      </c>
      <c r="R87" s="17">
        <f t="shared" si="27"/>
        <v>0</v>
      </c>
      <c r="S87" s="17">
        <f t="shared" si="28"/>
        <v>95</v>
      </c>
      <c r="T87" s="27">
        <f t="shared" si="15"/>
        <v>0</v>
      </c>
      <c r="U87" s="27">
        <f t="shared" si="16"/>
        <v>0</v>
      </c>
      <c r="V87" s="27">
        <f t="shared" si="17"/>
        <v>0</v>
      </c>
    </row>
    <row r="88" spans="1:22" x14ac:dyDescent="0.35">
      <c r="A88" t="s">
        <v>22</v>
      </c>
      <c r="B88" t="s">
        <v>84</v>
      </c>
      <c r="C88">
        <v>115</v>
      </c>
      <c r="D88" t="s">
        <v>21</v>
      </c>
      <c r="E88" s="11">
        <v>0</v>
      </c>
      <c r="F88" s="11">
        <v>105</v>
      </c>
      <c r="G88" s="11">
        <f t="shared" si="25"/>
        <v>105</v>
      </c>
      <c r="H88" s="12">
        <v>0</v>
      </c>
      <c r="I88" s="12">
        <v>0</v>
      </c>
      <c r="J88" s="12">
        <f t="shared" si="29"/>
        <v>0</v>
      </c>
      <c r="K88" s="13">
        <f t="shared" si="30"/>
        <v>0</v>
      </c>
      <c r="L88" s="13">
        <f t="shared" si="30"/>
        <v>105</v>
      </c>
      <c r="M88" s="13">
        <f t="shared" si="31"/>
        <v>105</v>
      </c>
      <c r="Q88" s="17">
        <f t="shared" si="26"/>
        <v>0</v>
      </c>
      <c r="R88" s="17">
        <f t="shared" si="27"/>
        <v>105</v>
      </c>
      <c r="S88" s="17">
        <f t="shared" si="28"/>
        <v>105</v>
      </c>
      <c r="T88" s="27">
        <f t="shared" si="15"/>
        <v>0</v>
      </c>
      <c r="U88" s="27">
        <f t="shared" si="16"/>
        <v>0</v>
      </c>
      <c r="V88" s="27">
        <f t="shared" si="17"/>
        <v>0</v>
      </c>
    </row>
    <row r="89" spans="1:22" x14ac:dyDescent="0.35">
      <c r="A89" t="s">
        <v>14</v>
      </c>
      <c r="B89" t="s">
        <v>85</v>
      </c>
      <c r="C89">
        <v>115</v>
      </c>
      <c r="D89" t="s">
        <v>16</v>
      </c>
      <c r="E89" s="11">
        <v>0</v>
      </c>
      <c r="F89" s="11">
        <v>0</v>
      </c>
      <c r="G89" s="11">
        <f t="shared" si="25"/>
        <v>0</v>
      </c>
      <c r="H89" s="12">
        <v>0</v>
      </c>
      <c r="I89" s="12">
        <v>0</v>
      </c>
      <c r="J89" s="12">
        <f t="shared" si="29"/>
        <v>0</v>
      </c>
      <c r="K89" s="13">
        <f t="shared" si="30"/>
        <v>0</v>
      </c>
      <c r="L89" s="13">
        <f t="shared" si="30"/>
        <v>0</v>
      </c>
      <c r="M89" s="13">
        <f t="shared" si="31"/>
        <v>0</v>
      </c>
      <c r="Q89" s="17">
        <f t="shared" si="26"/>
        <v>0</v>
      </c>
      <c r="R89" s="17">
        <f t="shared" si="27"/>
        <v>0</v>
      </c>
      <c r="S89" s="17">
        <f t="shared" si="28"/>
        <v>0</v>
      </c>
      <c r="T89" s="27">
        <f t="shared" si="15"/>
        <v>0</v>
      </c>
      <c r="U89" s="27">
        <f t="shared" si="16"/>
        <v>0</v>
      </c>
      <c r="V89" s="27">
        <f t="shared" si="17"/>
        <v>0</v>
      </c>
    </row>
    <row r="90" spans="1:22" x14ac:dyDescent="0.35">
      <c r="A90" t="s">
        <v>22</v>
      </c>
      <c r="B90" t="s">
        <v>86</v>
      </c>
      <c r="C90">
        <v>115</v>
      </c>
      <c r="D90" t="s">
        <v>19</v>
      </c>
      <c r="E90" s="11">
        <v>5</v>
      </c>
      <c r="F90" s="11">
        <v>0</v>
      </c>
      <c r="G90" s="11">
        <f t="shared" si="25"/>
        <v>5</v>
      </c>
      <c r="H90" s="12">
        <v>0</v>
      </c>
      <c r="I90" s="12">
        <v>0</v>
      </c>
      <c r="J90" s="12">
        <f t="shared" si="29"/>
        <v>0</v>
      </c>
      <c r="K90" s="13">
        <f t="shared" si="30"/>
        <v>5</v>
      </c>
      <c r="L90" s="13">
        <f t="shared" si="30"/>
        <v>0</v>
      </c>
      <c r="M90" s="13">
        <f t="shared" si="31"/>
        <v>5</v>
      </c>
      <c r="Q90" s="17">
        <f t="shared" si="26"/>
        <v>5</v>
      </c>
      <c r="R90" s="17">
        <f t="shared" si="27"/>
        <v>0</v>
      </c>
      <c r="S90" s="17">
        <f t="shared" si="28"/>
        <v>5</v>
      </c>
      <c r="T90" s="27">
        <f t="shared" si="15"/>
        <v>0</v>
      </c>
      <c r="U90" s="27">
        <f t="shared" si="16"/>
        <v>0</v>
      </c>
      <c r="V90" s="27">
        <f t="shared" si="17"/>
        <v>0</v>
      </c>
    </row>
    <row r="91" spans="1:22" x14ac:dyDescent="0.35">
      <c r="A91" s="14" t="s">
        <v>14</v>
      </c>
      <c r="B91" s="14" t="s">
        <v>87</v>
      </c>
      <c r="C91" s="14">
        <v>230</v>
      </c>
      <c r="D91" t="s">
        <v>35</v>
      </c>
      <c r="E91" s="11">
        <v>186</v>
      </c>
      <c r="F91" s="11">
        <v>0</v>
      </c>
      <c r="G91" s="11">
        <f t="shared" si="25"/>
        <v>186</v>
      </c>
      <c r="H91" s="12">
        <v>0</v>
      </c>
      <c r="I91" s="12">
        <v>0</v>
      </c>
      <c r="J91" s="12">
        <f t="shared" si="29"/>
        <v>0</v>
      </c>
      <c r="K91" s="13">
        <f t="shared" si="30"/>
        <v>186</v>
      </c>
      <c r="L91" s="13">
        <f t="shared" si="30"/>
        <v>0</v>
      </c>
      <c r="M91" s="13">
        <f t="shared" si="31"/>
        <v>186</v>
      </c>
      <c r="Q91" s="17">
        <f t="shared" si="26"/>
        <v>186</v>
      </c>
      <c r="R91" s="17">
        <f t="shared" si="27"/>
        <v>0</v>
      </c>
      <c r="S91" s="17">
        <f t="shared" si="28"/>
        <v>186</v>
      </c>
      <c r="T91" s="27">
        <f t="shared" si="15"/>
        <v>0</v>
      </c>
      <c r="U91" s="27">
        <f t="shared" si="16"/>
        <v>0</v>
      </c>
      <c r="V91" s="27">
        <f t="shared" si="17"/>
        <v>0</v>
      </c>
    </row>
    <row r="92" spans="1:22" x14ac:dyDescent="0.35">
      <c r="A92" t="s">
        <v>14</v>
      </c>
      <c r="B92" t="s">
        <v>87</v>
      </c>
      <c r="C92">
        <v>230</v>
      </c>
      <c r="D92" t="s">
        <v>20</v>
      </c>
      <c r="E92" s="11">
        <v>80</v>
      </c>
      <c r="F92" s="11">
        <v>0</v>
      </c>
      <c r="G92" s="11">
        <f t="shared" si="25"/>
        <v>80</v>
      </c>
      <c r="H92" s="12">
        <v>0</v>
      </c>
      <c r="I92" s="12">
        <v>0</v>
      </c>
      <c r="J92" s="12">
        <f t="shared" si="29"/>
        <v>0</v>
      </c>
      <c r="K92" s="13">
        <f t="shared" si="30"/>
        <v>80</v>
      </c>
      <c r="L92" s="13">
        <f t="shared" si="30"/>
        <v>0</v>
      </c>
      <c r="M92" s="13">
        <f t="shared" si="31"/>
        <v>80</v>
      </c>
      <c r="Q92" s="17">
        <f t="shared" si="26"/>
        <v>80</v>
      </c>
      <c r="R92" s="17">
        <f t="shared" si="27"/>
        <v>0</v>
      </c>
      <c r="S92" s="17">
        <f t="shared" si="28"/>
        <v>80</v>
      </c>
      <c r="T92" s="27">
        <f t="shared" si="15"/>
        <v>0</v>
      </c>
      <c r="U92" s="27">
        <f t="shared" si="16"/>
        <v>0</v>
      </c>
      <c r="V92" s="27">
        <f t="shared" si="17"/>
        <v>0</v>
      </c>
    </row>
    <row r="93" spans="1:22" x14ac:dyDescent="0.35">
      <c r="A93" t="s">
        <v>14</v>
      </c>
      <c r="B93" t="s">
        <v>87</v>
      </c>
      <c r="C93">
        <v>230</v>
      </c>
      <c r="D93" t="s">
        <v>21</v>
      </c>
      <c r="E93" s="11">
        <v>0</v>
      </c>
      <c r="F93" s="11">
        <v>190</v>
      </c>
      <c r="G93" s="11">
        <f t="shared" si="25"/>
        <v>190</v>
      </c>
      <c r="H93" s="12">
        <v>0</v>
      </c>
      <c r="I93" s="12">
        <v>0</v>
      </c>
      <c r="J93" s="12">
        <f t="shared" si="29"/>
        <v>0</v>
      </c>
      <c r="K93" s="13">
        <f t="shared" si="30"/>
        <v>0</v>
      </c>
      <c r="L93" s="13">
        <f t="shared" si="30"/>
        <v>190</v>
      </c>
      <c r="M93" s="13">
        <f t="shared" si="31"/>
        <v>190</v>
      </c>
      <c r="Q93" s="17">
        <f t="shared" si="26"/>
        <v>0</v>
      </c>
      <c r="R93" s="17">
        <f t="shared" si="27"/>
        <v>190</v>
      </c>
      <c r="S93" s="17">
        <f t="shared" si="28"/>
        <v>190</v>
      </c>
      <c r="T93" s="27">
        <f t="shared" si="15"/>
        <v>0</v>
      </c>
      <c r="U93" s="27">
        <f t="shared" si="16"/>
        <v>0</v>
      </c>
      <c r="V93" s="27">
        <f t="shared" si="17"/>
        <v>0</v>
      </c>
    </row>
    <row r="94" spans="1:22" x14ac:dyDescent="0.35">
      <c r="A94" t="s">
        <v>31</v>
      </c>
      <c r="B94" t="s">
        <v>88</v>
      </c>
      <c r="C94">
        <v>115</v>
      </c>
      <c r="D94" t="s">
        <v>16</v>
      </c>
      <c r="E94" s="11">
        <v>5</v>
      </c>
      <c r="F94" s="11">
        <v>0</v>
      </c>
      <c r="G94" s="11">
        <f t="shared" si="25"/>
        <v>5</v>
      </c>
      <c r="H94" s="12">
        <v>0</v>
      </c>
      <c r="I94" s="12">
        <v>0</v>
      </c>
      <c r="J94" s="12">
        <f t="shared" si="29"/>
        <v>0</v>
      </c>
      <c r="K94" s="13">
        <f t="shared" si="30"/>
        <v>5</v>
      </c>
      <c r="L94" s="13">
        <f t="shared" si="30"/>
        <v>0</v>
      </c>
      <c r="M94" s="13">
        <f t="shared" si="31"/>
        <v>5</v>
      </c>
      <c r="Q94" s="17">
        <f t="shared" si="26"/>
        <v>5</v>
      </c>
      <c r="R94" s="17">
        <f t="shared" si="27"/>
        <v>0</v>
      </c>
      <c r="S94" s="17">
        <f t="shared" si="28"/>
        <v>5</v>
      </c>
      <c r="T94" s="27">
        <f t="shared" si="15"/>
        <v>0</v>
      </c>
      <c r="U94" s="27">
        <f t="shared" si="16"/>
        <v>0</v>
      </c>
      <c r="V94" s="27">
        <f t="shared" si="17"/>
        <v>0</v>
      </c>
    </row>
    <row r="95" spans="1:22" x14ac:dyDescent="0.35">
      <c r="A95" t="s">
        <v>31</v>
      </c>
      <c r="B95" t="s">
        <v>88</v>
      </c>
      <c r="C95">
        <v>115</v>
      </c>
      <c r="D95" t="s">
        <v>19</v>
      </c>
      <c r="E95" s="11">
        <v>10</v>
      </c>
      <c r="F95" s="11">
        <v>0</v>
      </c>
      <c r="G95" s="11">
        <f t="shared" si="25"/>
        <v>10</v>
      </c>
      <c r="H95" s="12">
        <v>0</v>
      </c>
      <c r="I95" s="12">
        <v>0</v>
      </c>
      <c r="J95" s="12">
        <f t="shared" si="29"/>
        <v>0</v>
      </c>
      <c r="K95" s="13">
        <f t="shared" si="30"/>
        <v>10</v>
      </c>
      <c r="L95" s="13">
        <f t="shared" si="30"/>
        <v>0</v>
      </c>
      <c r="M95" s="13">
        <f t="shared" si="31"/>
        <v>10</v>
      </c>
      <c r="Q95" s="17">
        <f t="shared" si="26"/>
        <v>10</v>
      </c>
      <c r="R95" s="17">
        <f t="shared" si="27"/>
        <v>0</v>
      </c>
      <c r="S95" s="17">
        <f t="shared" si="28"/>
        <v>10</v>
      </c>
      <c r="T95" s="27">
        <f t="shared" si="15"/>
        <v>0</v>
      </c>
      <c r="U95" s="27">
        <f t="shared" si="16"/>
        <v>0</v>
      </c>
      <c r="V95" s="27">
        <f t="shared" si="17"/>
        <v>0</v>
      </c>
    </row>
    <row r="96" spans="1:22" x14ac:dyDescent="0.35">
      <c r="A96" s="14" t="s">
        <v>31</v>
      </c>
      <c r="B96" s="14" t="s">
        <v>88</v>
      </c>
      <c r="C96" s="14">
        <v>115</v>
      </c>
      <c r="D96" t="s">
        <v>20</v>
      </c>
      <c r="E96" s="11">
        <v>90</v>
      </c>
      <c r="F96" s="11">
        <v>0</v>
      </c>
      <c r="G96" s="11">
        <f t="shared" si="25"/>
        <v>90</v>
      </c>
      <c r="H96" s="12">
        <v>0</v>
      </c>
      <c r="I96" s="12">
        <v>0</v>
      </c>
      <c r="J96" s="12">
        <f t="shared" si="29"/>
        <v>0</v>
      </c>
      <c r="K96" s="13">
        <f t="shared" si="30"/>
        <v>90</v>
      </c>
      <c r="L96" s="13">
        <f t="shared" si="30"/>
        <v>0</v>
      </c>
      <c r="M96" s="13">
        <f t="shared" si="31"/>
        <v>90</v>
      </c>
      <c r="Q96" s="17">
        <f t="shared" si="26"/>
        <v>90</v>
      </c>
      <c r="R96" s="17">
        <f t="shared" si="27"/>
        <v>0</v>
      </c>
      <c r="S96" s="17">
        <f t="shared" si="28"/>
        <v>90</v>
      </c>
      <c r="T96" s="27">
        <f t="shared" si="15"/>
        <v>0</v>
      </c>
      <c r="U96" s="27">
        <f t="shared" si="16"/>
        <v>0</v>
      </c>
      <c r="V96" s="27">
        <f t="shared" si="17"/>
        <v>0</v>
      </c>
    </row>
    <row r="97" spans="1:22" x14ac:dyDescent="0.35">
      <c r="A97" t="s">
        <v>31</v>
      </c>
      <c r="B97" t="s">
        <v>89</v>
      </c>
      <c r="C97">
        <v>115</v>
      </c>
      <c r="D97" t="s">
        <v>19</v>
      </c>
      <c r="E97" s="11">
        <v>19</v>
      </c>
      <c r="F97" s="11">
        <v>0</v>
      </c>
      <c r="G97" s="11">
        <f t="shared" si="25"/>
        <v>19</v>
      </c>
      <c r="H97" s="12">
        <v>0</v>
      </c>
      <c r="I97" s="12">
        <v>0</v>
      </c>
      <c r="J97" s="12">
        <f t="shared" si="29"/>
        <v>0</v>
      </c>
      <c r="K97" s="13">
        <f t="shared" si="30"/>
        <v>19</v>
      </c>
      <c r="L97" s="13">
        <f t="shared" si="30"/>
        <v>0</v>
      </c>
      <c r="M97" s="13">
        <f t="shared" si="31"/>
        <v>19</v>
      </c>
      <c r="Q97" s="17">
        <f t="shared" si="26"/>
        <v>19</v>
      </c>
      <c r="R97" s="17">
        <f t="shared" si="27"/>
        <v>0</v>
      </c>
      <c r="S97" s="17">
        <f t="shared" si="28"/>
        <v>19</v>
      </c>
      <c r="T97" s="27">
        <f t="shared" si="15"/>
        <v>0</v>
      </c>
      <c r="U97" s="27">
        <f t="shared" si="16"/>
        <v>0</v>
      </c>
      <c r="V97" s="27">
        <f t="shared" si="17"/>
        <v>0</v>
      </c>
    </row>
    <row r="98" spans="1:22" x14ac:dyDescent="0.35">
      <c r="A98" s="14" t="s">
        <v>31</v>
      </c>
      <c r="B98" s="14" t="s">
        <v>89</v>
      </c>
      <c r="C98" s="14">
        <v>115</v>
      </c>
      <c r="D98" t="s">
        <v>20</v>
      </c>
      <c r="E98" s="11">
        <v>90</v>
      </c>
      <c r="F98" s="11">
        <v>0</v>
      </c>
      <c r="G98" s="11">
        <f t="shared" si="25"/>
        <v>90</v>
      </c>
      <c r="H98" s="12">
        <v>0</v>
      </c>
      <c r="I98" s="12">
        <v>0</v>
      </c>
      <c r="J98" s="12">
        <f t="shared" si="29"/>
        <v>0</v>
      </c>
      <c r="K98" s="13">
        <f t="shared" si="30"/>
        <v>90</v>
      </c>
      <c r="L98" s="13">
        <f t="shared" si="30"/>
        <v>0</v>
      </c>
      <c r="M98" s="13">
        <f t="shared" si="31"/>
        <v>90</v>
      </c>
      <c r="Q98" s="17">
        <f t="shared" si="26"/>
        <v>90</v>
      </c>
      <c r="R98" s="17">
        <f t="shared" si="27"/>
        <v>0</v>
      </c>
      <c r="S98" s="17">
        <f t="shared" si="28"/>
        <v>90</v>
      </c>
      <c r="T98" s="27">
        <f t="shared" ref="T98:T161" si="34">H98-N98</f>
        <v>0</v>
      </c>
      <c r="U98" s="27">
        <f t="shared" ref="U98:U161" si="35">I98-O98</f>
        <v>0</v>
      </c>
      <c r="V98" s="27">
        <f t="shared" ref="V98:V161" si="36">J98-P98</f>
        <v>0</v>
      </c>
    </row>
    <row r="99" spans="1:22" x14ac:dyDescent="0.35">
      <c r="A99" t="s">
        <v>14</v>
      </c>
      <c r="B99" t="s">
        <v>90</v>
      </c>
      <c r="C99">
        <v>230</v>
      </c>
      <c r="D99" t="s">
        <v>20</v>
      </c>
      <c r="E99" s="11">
        <v>100</v>
      </c>
      <c r="F99" s="11">
        <v>0</v>
      </c>
      <c r="G99" s="11">
        <f t="shared" si="25"/>
        <v>100</v>
      </c>
      <c r="H99" s="12">
        <v>0</v>
      </c>
      <c r="I99" s="12">
        <v>0</v>
      </c>
      <c r="J99" s="12">
        <f t="shared" si="29"/>
        <v>0</v>
      </c>
      <c r="K99" s="13">
        <f t="shared" si="30"/>
        <v>100</v>
      </c>
      <c r="L99" s="13">
        <f t="shared" si="30"/>
        <v>0</v>
      </c>
      <c r="M99" s="13">
        <f t="shared" si="31"/>
        <v>100</v>
      </c>
      <c r="Q99" s="17">
        <f t="shared" si="26"/>
        <v>100</v>
      </c>
      <c r="R99" s="17">
        <f t="shared" si="27"/>
        <v>0</v>
      </c>
      <c r="S99" s="17">
        <f t="shared" si="28"/>
        <v>100</v>
      </c>
      <c r="T99" s="27">
        <f t="shared" si="34"/>
        <v>0</v>
      </c>
      <c r="U99" s="27">
        <f t="shared" si="35"/>
        <v>0</v>
      </c>
      <c r="V99" s="27">
        <f t="shared" si="36"/>
        <v>0</v>
      </c>
    </row>
    <row r="100" spans="1:22" x14ac:dyDescent="0.35">
      <c r="A100" t="s">
        <v>14</v>
      </c>
      <c r="B100" t="s">
        <v>90</v>
      </c>
      <c r="C100">
        <v>230</v>
      </c>
      <c r="D100" t="s">
        <v>21</v>
      </c>
      <c r="E100" s="11">
        <v>0</v>
      </c>
      <c r="F100" s="11">
        <v>100</v>
      </c>
      <c r="G100" s="11">
        <f t="shared" si="25"/>
        <v>100</v>
      </c>
      <c r="H100" s="12">
        <v>0</v>
      </c>
      <c r="I100" s="12">
        <v>0</v>
      </c>
      <c r="J100" s="12">
        <f t="shared" si="29"/>
        <v>0</v>
      </c>
      <c r="K100" s="13">
        <f t="shared" si="30"/>
        <v>0</v>
      </c>
      <c r="L100" s="13">
        <f t="shared" si="30"/>
        <v>100</v>
      </c>
      <c r="M100" s="13">
        <f t="shared" si="31"/>
        <v>100</v>
      </c>
      <c r="Q100" s="17">
        <f t="shared" si="26"/>
        <v>0</v>
      </c>
      <c r="R100" s="17">
        <f t="shared" si="27"/>
        <v>100</v>
      </c>
      <c r="S100" s="17">
        <f t="shared" si="28"/>
        <v>100</v>
      </c>
      <c r="T100" s="27">
        <f t="shared" si="34"/>
        <v>0</v>
      </c>
      <c r="U100" s="27">
        <f t="shared" si="35"/>
        <v>0</v>
      </c>
      <c r="V100" s="27">
        <f t="shared" si="36"/>
        <v>0</v>
      </c>
    </row>
    <row r="101" spans="1:22" x14ac:dyDescent="0.35">
      <c r="A101" s="14" t="s">
        <v>91</v>
      </c>
      <c r="B101" s="14" t="s">
        <v>92</v>
      </c>
      <c r="C101" s="14">
        <v>230</v>
      </c>
      <c r="D101" t="s">
        <v>59</v>
      </c>
      <c r="E101" s="11">
        <v>350</v>
      </c>
      <c r="F101" s="11">
        <v>0</v>
      </c>
      <c r="G101" s="11">
        <f t="shared" si="25"/>
        <v>350</v>
      </c>
      <c r="H101" s="12">
        <v>350</v>
      </c>
      <c r="I101" s="12">
        <v>0</v>
      </c>
      <c r="J101" s="12">
        <f t="shared" si="29"/>
        <v>350</v>
      </c>
      <c r="K101" s="13">
        <f t="shared" si="30"/>
        <v>0</v>
      </c>
      <c r="L101" s="13">
        <f t="shared" si="30"/>
        <v>0</v>
      </c>
      <c r="M101" s="13">
        <f t="shared" si="31"/>
        <v>0</v>
      </c>
      <c r="N101" s="2"/>
      <c r="O101" s="2"/>
      <c r="P101" s="2">
        <f>SUM(N101:O101)</f>
        <v>0</v>
      </c>
      <c r="Q101" s="17">
        <f t="shared" ref="Q101:Q132" si="37">K101+N101</f>
        <v>0</v>
      </c>
      <c r="R101" s="17">
        <f t="shared" ref="R101:R132" si="38">L101+O101</f>
        <v>0</v>
      </c>
      <c r="S101" s="17">
        <f t="shared" ref="S101:S132" si="39">M101+P101</f>
        <v>0</v>
      </c>
      <c r="T101" s="27">
        <f t="shared" si="34"/>
        <v>350</v>
      </c>
      <c r="U101" s="27">
        <f t="shared" si="35"/>
        <v>0</v>
      </c>
      <c r="V101" s="27">
        <f t="shared" si="36"/>
        <v>350</v>
      </c>
    </row>
    <row r="102" spans="1:22" x14ac:dyDescent="0.35">
      <c r="A102" t="s">
        <v>31</v>
      </c>
      <c r="B102" t="s">
        <v>93</v>
      </c>
      <c r="C102">
        <v>115</v>
      </c>
      <c r="D102" t="s">
        <v>20</v>
      </c>
      <c r="E102" s="11">
        <v>5</v>
      </c>
      <c r="F102" s="11">
        <v>0</v>
      </c>
      <c r="G102" s="11">
        <f t="shared" si="25"/>
        <v>5</v>
      </c>
      <c r="H102" s="12">
        <v>0</v>
      </c>
      <c r="I102" s="12">
        <v>0</v>
      </c>
      <c r="J102" s="12">
        <f t="shared" si="29"/>
        <v>0</v>
      </c>
      <c r="K102" s="13">
        <f t="shared" si="30"/>
        <v>5</v>
      </c>
      <c r="L102" s="13">
        <f t="shared" si="30"/>
        <v>0</v>
      </c>
      <c r="M102" s="13">
        <f t="shared" si="31"/>
        <v>5</v>
      </c>
      <c r="Q102" s="17">
        <f t="shared" si="37"/>
        <v>5</v>
      </c>
      <c r="R102" s="17">
        <f t="shared" si="38"/>
        <v>0</v>
      </c>
      <c r="S102" s="17">
        <f t="shared" si="39"/>
        <v>5</v>
      </c>
      <c r="T102" s="27">
        <f t="shared" si="34"/>
        <v>0</v>
      </c>
      <c r="U102" s="27">
        <f t="shared" si="35"/>
        <v>0</v>
      </c>
      <c r="V102" s="27">
        <f t="shared" si="36"/>
        <v>0</v>
      </c>
    </row>
    <row r="103" spans="1:22" x14ac:dyDescent="0.35">
      <c r="A103" s="15" t="s">
        <v>14</v>
      </c>
      <c r="B103" t="s">
        <v>94</v>
      </c>
      <c r="C103">
        <v>115</v>
      </c>
      <c r="D103" t="s">
        <v>21</v>
      </c>
      <c r="E103" s="11">
        <v>160</v>
      </c>
      <c r="F103" s="11">
        <v>0</v>
      </c>
      <c r="G103" s="11">
        <f t="shared" si="25"/>
        <v>160</v>
      </c>
      <c r="H103" s="12">
        <v>160</v>
      </c>
      <c r="I103" s="12">
        <v>0</v>
      </c>
      <c r="J103" s="12">
        <f t="shared" si="29"/>
        <v>160</v>
      </c>
      <c r="K103" s="13">
        <f t="shared" si="30"/>
        <v>0</v>
      </c>
      <c r="L103" s="13">
        <f t="shared" si="30"/>
        <v>0</v>
      </c>
      <c r="M103" s="13">
        <f t="shared" si="31"/>
        <v>0</v>
      </c>
      <c r="Q103" s="17">
        <f t="shared" si="37"/>
        <v>0</v>
      </c>
      <c r="R103" s="17">
        <f t="shared" si="38"/>
        <v>0</v>
      </c>
      <c r="S103" s="17">
        <f t="shared" si="39"/>
        <v>0</v>
      </c>
      <c r="T103" s="27">
        <f t="shared" si="34"/>
        <v>160</v>
      </c>
      <c r="U103" s="27">
        <f t="shared" si="35"/>
        <v>0</v>
      </c>
      <c r="V103" s="27">
        <f t="shared" si="36"/>
        <v>160</v>
      </c>
    </row>
    <row r="104" spans="1:22" x14ac:dyDescent="0.35">
      <c r="A104" t="s">
        <v>14</v>
      </c>
      <c r="B104" t="s">
        <v>95</v>
      </c>
      <c r="C104">
        <v>115</v>
      </c>
      <c r="D104" t="s">
        <v>16</v>
      </c>
      <c r="E104" s="11">
        <v>5</v>
      </c>
      <c r="F104" s="11">
        <v>0</v>
      </c>
      <c r="G104" s="11">
        <f t="shared" si="25"/>
        <v>5</v>
      </c>
      <c r="H104" s="12">
        <v>0</v>
      </c>
      <c r="I104" s="12">
        <v>0</v>
      </c>
      <c r="J104" s="12">
        <f t="shared" si="29"/>
        <v>0</v>
      </c>
      <c r="K104" s="13">
        <f t="shared" si="30"/>
        <v>5</v>
      </c>
      <c r="L104" s="13">
        <f t="shared" si="30"/>
        <v>0</v>
      </c>
      <c r="M104" s="13">
        <f t="shared" si="31"/>
        <v>5</v>
      </c>
      <c r="Q104" s="17">
        <f t="shared" si="37"/>
        <v>5</v>
      </c>
      <c r="R104" s="17">
        <f t="shared" si="38"/>
        <v>0</v>
      </c>
      <c r="S104" s="17">
        <f t="shared" si="39"/>
        <v>5</v>
      </c>
      <c r="T104" s="27">
        <f t="shared" si="34"/>
        <v>0</v>
      </c>
      <c r="U104" s="27">
        <f t="shared" si="35"/>
        <v>0</v>
      </c>
      <c r="V104" s="27">
        <f t="shared" si="36"/>
        <v>0</v>
      </c>
    </row>
    <row r="105" spans="1:22" x14ac:dyDescent="0.35">
      <c r="A105" t="s">
        <v>14</v>
      </c>
      <c r="B105" t="s">
        <v>95</v>
      </c>
      <c r="C105">
        <v>115</v>
      </c>
      <c r="D105" t="s">
        <v>19</v>
      </c>
      <c r="E105" s="11">
        <v>10</v>
      </c>
      <c r="F105" s="11">
        <v>0</v>
      </c>
      <c r="G105" s="11">
        <f t="shared" si="25"/>
        <v>10</v>
      </c>
      <c r="H105" s="12">
        <v>0</v>
      </c>
      <c r="I105" s="12">
        <v>0</v>
      </c>
      <c r="J105" s="12">
        <f t="shared" si="29"/>
        <v>0</v>
      </c>
      <c r="K105" s="13">
        <f t="shared" si="30"/>
        <v>10</v>
      </c>
      <c r="L105" s="13">
        <f t="shared" si="30"/>
        <v>0</v>
      </c>
      <c r="M105" s="13">
        <f t="shared" si="31"/>
        <v>10</v>
      </c>
      <c r="Q105" s="17">
        <f t="shared" si="37"/>
        <v>10</v>
      </c>
      <c r="R105" s="17">
        <f t="shared" si="38"/>
        <v>0</v>
      </c>
      <c r="S105" s="17">
        <f t="shared" si="39"/>
        <v>10</v>
      </c>
      <c r="T105" s="27">
        <f t="shared" si="34"/>
        <v>0</v>
      </c>
      <c r="U105" s="27">
        <f t="shared" si="35"/>
        <v>0</v>
      </c>
      <c r="V105" s="27">
        <f t="shared" si="36"/>
        <v>0</v>
      </c>
    </row>
    <row r="106" spans="1:22" x14ac:dyDescent="0.35">
      <c r="A106" s="15" t="s">
        <v>22</v>
      </c>
      <c r="B106" t="s">
        <v>96</v>
      </c>
      <c r="C106">
        <v>115</v>
      </c>
      <c r="D106" t="s">
        <v>20</v>
      </c>
      <c r="E106" s="11">
        <v>50</v>
      </c>
      <c r="F106" s="11">
        <v>0</v>
      </c>
      <c r="G106" s="11">
        <f t="shared" si="25"/>
        <v>50</v>
      </c>
      <c r="H106" s="12">
        <v>0</v>
      </c>
      <c r="I106" s="12">
        <v>0</v>
      </c>
      <c r="J106" s="12">
        <f t="shared" si="29"/>
        <v>0</v>
      </c>
      <c r="K106" s="13">
        <f t="shared" si="30"/>
        <v>50</v>
      </c>
      <c r="L106" s="13">
        <f t="shared" si="30"/>
        <v>0</v>
      </c>
      <c r="M106" s="13">
        <f t="shared" si="31"/>
        <v>50</v>
      </c>
      <c r="Q106" s="17">
        <f t="shared" si="37"/>
        <v>50</v>
      </c>
      <c r="R106" s="17">
        <f t="shared" si="38"/>
        <v>0</v>
      </c>
      <c r="S106" s="17">
        <f t="shared" si="39"/>
        <v>50</v>
      </c>
      <c r="T106" s="27">
        <f t="shared" si="34"/>
        <v>0</v>
      </c>
      <c r="U106" s="27">
        <f t="shared" si="35"/>
        <v>0</v>
      </c>
      <c r="V106" s="27">
        <f t="shared" si="36"/>
        <v>0</v>
      </c>
    </row>
    <row r="107" spans="1:22" x14ac:dyDescent="0.35">
      <c r="A107" t="s">
        <v>31</v>
      </c>
      <c r="B107" t="s">
        <v>97</v>
      </c>
      <c r="C107">
        <v>230</v>
      </c>
      <c r="D107" t="s">
        <v>16</v>
      </c>
      <c r="E107" s="11">
        <v>4</v>
      </c>
      <c r="F107" s="11">
        <v>0</v>
      </c>
      <c r="G107" s="11">
        <f t="shared" si="25"/>
        <v>4</v>
      </c>
      <c r="H107" s="12">
        <v>0</v>
      </c>
      <c r="I107" s="12">
        <v>0</v>
      </c>
      <c r="J107" s="12">
        <f t="shared" si="29"/>
        <v>0</v>
      </c>
      <c r="K107" s="13">
        <f t="shared" si="30"/>
        <v>4</v>
      </c>
      <c r="L107" s="13">
        <f t="shared" si="30"/>
        <v>0</v>
      </c>
      <c r="M107" s="13">
        <f t="shared" si="31"/>
        <v>4</v>
      </c>
      <c r="Q107" s="17">
        <f t="shared" si="37"/>
        <v>4</v>
      </c>
      <c r="R107" s="17">
        <f t="shared" si="38"/>
        <v>0</v>
      </c>
      <c r="S107" s="17">
        <f t="shared" si="39"/>
        <v>4</v>
      </c>
      <c r="T107" s="27">
        <f t="shared" si="34"/>
        <v>0</v>
      </c>
      <c r="U107" s="27">
        <f t="shared" si="35"/>
        <v>0</v>
      </c>
      <c r="V107" s="27">
        <f t="shared" si="36"/>
        <v>0</v>
      </c>
    </row>
    <row r="108" spans="1:22" x14ac:dyDescent="0.35">
      <c r="A108" t="s">
        <v>31</v>
      </c>
      <c r="B108" t="s">
        <v>97</v>
      </c>
      <c r="C108">
        <v>230</v>
      </c>
      <c r="D108" t="s">
        <v>19</v>
      </c>
      <c r="E108" s="11">
        <v>35</v>
      </c>
      <c r="F108" s="11">
        <v>0</v>
      </c>
      <c r="G108" s="11">
        <f t="shared" si="25"/>
        <v>35</v>
      </c>
      <c r="H108" s="12">
        <v>0</v>
      </c>
      <c r="I108" s="12">
        <v>0</v>
      </c>
      <c r="J108" s="12">
        <f t="shared" si="29"/>
        <v>0</v>
      </c>
      <c r="K108" s="13">
        <f t="shared" si="30"/>
        <v>35</v>
      </c>
      <c r="L108" s="13">
        <f t="shared" si="30"/>
        <v>0</v>
      </c>
      <c r="M108" s="13">
        <f t="shared" si="31"/>
        <v>35</v>
      </c>
      <c r="Q108" s="17">
        <f t="shared" si="37"/>
        <v>35</v>
      </c>
      <c r="R108" s="17">
        <f t="shared" si="38"/>
        <v>0</v>
      </c>
      <c r="S108" s="17">
        <f t="shared" si="39"/>
        <v>35</v>
      </c>
      <c r="T108" s="27">
        <f t="shared" si="34"/>
        <v>0</v>
      </c>
      <c r="U108" s="27">
        <f t="shared" si="35"/>
        <v>0</v>
      </c>
      <c r="V108" s="27">
        <f t="shared" si="36"/>
        <v>0</v>
      </c>
    </row>
    <row r="109" spans="1:22" x14ac:dyDescent="0.35">
      <c r="A109" s="14" t="s">
        <v>31</v>
      </c>
      <c r="B109" s="14" t="s">
        <v>97</v>
      </c>
      <c r="C109" s="14">
        <v>230</v>
      </c>
      <c r="D109" t="s">
        <v>20</v>
      </c>
      <c r="E109" s="11">
        <v>75</v>
      </c>
      <c r="F109" s="11">
        <v>0</v>
      </c>
      <c r="G109" s="11">
        <f t="shared" si="25"/>
        <v>75</v>
      </c>
      <c r="H109" s="12">
        <v>75</v>
      </c>
      <c r="I109" s="12">
        <v>0</v>
      </c>
      <c r="J109" s="12">
        <f t="shared" si="29"/>
        <v>75</v>
      </c>
      <c r="K109" s="13">
        <f t="shared" si="30"/>
        <v>0</v>
      </c>
      <c r="L109" s="13">
        <f t="shared" si="30"/>
        <v>0</v>
      </c>
      <c r="M109" s="13">
        <f t="shared" si="31"/>
        <v>0</v>
      </c>
      <c r="Q109" s="17">
        <f t="shared" si="37"/>
        <v>0</v>
      </c>
      <c r="R109" s="17">
        <f t="shared" si="38"/>
        <v>0</v>
      </c>
      <c r="S109" s="17">
        <f t="shared" si="39"/>
        <v>0</v>
      </c>
      <c r="T109" s="27">
        <f t="shared" si="34"/>
        <v>75</v>
      </c>
      <c r="U109" s="27">
        <f t="shared" si="35"/>
        <v>0</v>
      </c>
      <c r="V109" s="27">
        <f t="shared" si="36"/>
        <v>75</v>
      </c>
    </row>
    <row r="110" spans="1:22" x14ac:dyDescent="0.35">
      <c r="A110" t="s">
        <v>22</v>
      </c>
      <c r="B110" t="s">
        <v>98</v>
      </c>
      <c r="C110">
        <v>230</v>
      </c>
      <c r="D110" t="s">
        <v>20</v>
      </c>
      <c r="E110" s="11">
        <v>60</v>
      </c>
      <c r="F110" s="11">
        <v>0</v>
      </c>
      <c r="G110" s="11">
        <f t="shared" si="25"/>
        <v>60</v>
      </c>
      <c r="H110" s="12">
        <v>0</v>
      </c>
      <c r="I110" s="12">
        <v>0</v>
      </c>
      <c r="J110" s="12">
        <f t="shared" si="29"/>
        <v>0</v>
      </c>
      <c r="K110" s="13">
        <f t="shared" si="30"/>
        <v>60</v>
      </c>
      <c r="L110" s="13">
        <f t="shared" si="30"/>
        <v>0</v>
      </c>
      <c r="M110" s="13">
        <f t="shared" si="31"/>
        <v>60</v>
      </c>
      <c r="Q110" s="17">
        <f t="shared" si="37"/>
        <v>60</v>
      </c>
      <c r="R110" s="17">
        <f t="shared" si="38"/>
        <v>0</v>
      </c>
      <c r="S110" s="17">
        <f t="shared" si="39"/>
        <v>60</v>
      </c>
      <c r="T110" s="27">
        <f t="shared" si="34"/>
        <v>0</v>
      </c>
      <c r="U110" s="27">
        <f t="shared" si="35"/>
        <v>0</v>
      </c>
      <c r="V110" s="27">
        <f t="shared" si="36"/>
        <v>0</v>
      </c>
    </row>
    <row r="111" spans="1:22" x14ac:dyDescent="0.35">
      <c r="A111" t="s">
        <v>22</v>
      </c>
      <c r="B111" t="s">
        <v>98</v>
      </c>
      <c r="C111">
        <v>115</v>
      </c>
      <c r="D111" t="s">
        <v>20</v>
      </c>
      <c r="E111" s="11">
        <v>89</v>
      </c>
      <c r="F111" s="11">
        <v>0</v>
      </c>
      <c r="G111" s="11">
        <f t="shared" si="25"/>
        <v>89</v>
      </c>
      <c r="H111" s="12">
        <v>0</v>
      </c>
      <c r="I111" s="12">
        <v>0</v>
      </c>
      <c r="J111" s="12">
        <f t="shared" si="29"/>
        <v>0</v>
      </c>
      <c r="K111" s="13">
        <f t="shared" si="30"/>
        <v>89</v>
      </c>
      <c r="L111" s="13">
        <f t="shared" si="30"/>
        <v>0</v>
      </c>
      <c r="M111" s="13">
        <f t="shared" si="31"/>
        <v>89</v>
      </c>
      <c r="Q111" s="17">
        <f t="shared" si="37"/>
        <v>89</v>
      </c>
      <c r="R111" s="17">
        <f t="shared" si="38"/>
        <v>0</v>
      </c>
      <c r="S111" s="17">
        <f t="shared" si="39"/>
        <v>89</v>
      </c>
      <c r="T111" s="27">
        <f t="shared" si="34"/>
        <v>0</v>
      </c>
      <c r="U111" s="27">
        <f t="shared" si="35"/>
        <v>0</v>
      </c>
      <c r="V111" s="27">
        <f t="shared" si="36"/>
        <v>0</v>
      </c>
    </row>
    <row r="112" spans="1:22" x14ac:dyDescent="0.35">
      <c r="A112" t="s">
        <v>22</v>
      </c>
      <c r="B112" t="s">
        <v>98</v>
      </c>
      <c r="C112">
        <v>230</v>
      </c>
      <c r="D112" t="s">
        <v>21</v>
      </c>
      <c r="E112" s="11">
        <v>0</v>
      </c>
      <c r="F112" s="11">
        <v>125</v>
      </c>
      <c r="G112" s="11">
        <f t="shared" si="25"/>
        <v>125</v>
      </c>
      <c r="H112" s="12">
        <v>0</v>
      </c>
      <c r="I112" s="12">
        <v>0</v>
      </c>
      <c r="J112" s="12">
        <f t="shared" si="29"/>
        <v>0</v>
      </c>
      <c r="K112" s="13">
        <f t="shared" si="30"/>
        <v>0</v>
      </c>
      <c r="L112" s="13">
        <f t="shared" si="30"/>
        <v>125</v>
      </c>
      <c r="M112" s="13">
        <f t="shared" si="31"/>
        <v>125</v>
      </c>
      <c r="Q112" s="17">
        <f t="shared" si="37"/>
        <v>0</v>
      </c>
      <c r="R112" s="17">
        <f t="shared" si="38"/>
        <v>125</v>
      </c>
      <c r="S112" s="17">
        <f t="shared" si="39"/>
        <v>125</v>
      </c>
      <c r="T112" s="27">
        <f t="shared" si="34"/>
        <v>0</v>
      </c>
      <c r="U112" s="27">
        <f t="shared" si="35"/>
        <v>0</v>
      </c>
      <c r="V112" s="27">
        <f t="shared" si="36"/>
        <v>0</v>
      </c>
    </row>
    <row r="113" spans="1:22" x14ac:dyDescent="0.35">
      <c r="A113" t="s">
        <v>22</v>
      </c>
      <c r="B113" t="s">
        <v>98</v>
      </c>
      <c r="C113">
        <v>115</v>
      </c>
      <c r="D113" t="s">
        <v>21</v>
      </c>
      <c r="E113" s="11">
        <v>0</v>
      </c>
      <c r="F113" s="11">
        <v>100</v>
      </c>
      <c r="G113" s="11">
        <f t="shared" si="25"/>
        <v>100</v>
      </c>
      <c r="H113" s="12">
        <v>0</v>
      </c>
      <c r="I113" s="12">
        <v>0</v>
      </c>
      <c r="J113" s="12">
        <f t="shared" si="29"/>
        <v>0</v>
      </c>
      <c r="K113" s="13">
        <f t="shared" si="30"/>
        <v>0</v>
      </c>
      <c r="L113" s="13">
        <f t="shared" si="30"/>
        <v>100</v>
      </c>
      <c r="M113" s="13">
        <f t="shared" si="31"/>
        <v>100</v>
      </c>
      <c r="Q113" s="17">
        <f t="shared" si="37"/>
        <v>0</v>
      </c>
      <c r="R113" s="17">
        <f t="shared" si="38"/>
        <v>100</v>
      </c>
      <c r="S113" s="17">
        <f t="shared" si="39"/>
        <v>100</v>
      </c>
      <c r="T113" s="27">
        <f t="shared" si="34"/>
        <v>0</v>
      </c>
      <c r="U113" s="27">
        <f t="shared" si="35"/>
        <v>0</v>
      </c>
      <c r="V113" s="27">
        <f t="shared" si="36"/>
        <v>0</v>
      </c>
    </row>
    <row r="114" spans="1:22" x14ac:dyDescent="0.35">
      <c r="A114" t="s">
        <v>29</v>
      </c>
      <c r="B114" t="s">
        <v>99</v>
      </c>
      <c r="C114">
        <v>500</v>
      </c>
      <c r="D114" t="s">
        <v>20</v>
      </c>
      <c r="E114" s="11">
        <v>228.0034234</v>
      </c>
      <c r="F114" s="11">
        <v>0</v>
      </c>
      <c r="G114" s="11">
        <f t="shared" si="25"/>
        <v>228.0034234</v>
      </c>
      <c r="H114" s="12">
        <v>0</v>
      </c>
      <c r="I114" s="12">
        <v>0</v>
      </c>
      <c r="J114" s="12">
        <f t="shared" si="29"/>
        <v>0</v>
      </c>
      <c r="K114" s="13">
        <f t="shared" si="30"/>
        <v>228.0034234</v>
      </c>
      <c r="L114" s="13">
        <f t="shared" si="30"/>
        <v>0</v>
      </c>
      <c r="M114" s="13">
        <f t="shared" si="31"/>
        <v>228.0034234</v>
      </c>
      <c r="N114" s="2"/>
      <c r="O114" s="2"/>
      <c r="P114" s="2">
        <f t="shared" ref="P114:P117" si="40">SUM(N114:O114)</f>
        <v>0</v>
      </c>
      <c r="Q114" s="17">
        <f t="shared" si="37"/>
        <v>228.0034234</v>
      </c>
      <c r="R114" s="17">
        <f t="shared" si="38"/>
        <v>0</v>
      </c>
      <c r="S114" s="17">
        <f t="shared" si="39"/>
        <v>228.0034234</v>
      </c>
      <c r="T114" s="27">
        <f t="shared" si="34"/>
        <v>0</v>
      </c>
      <c r="U114" s="27">
        <f t="shared" si="35"/>
        <v>0</v>
      </c>
      <c r="V114" s="27">
        <f t="shared" si="36"/>
        <v>0</v>
      </c>
    </row>
    <row r="115" spans="1:22" x14ac:dyDescent="0.35">
      <c r="A115" t="s">
        <v>29</v>
      </c>
      <c r="B115" t="s">
        <v>99</v>
      </c>
      <c r="C115">
        <v>500</v>
      </c>
      <c r="D115" t="s">
        <v>21</v>
      </c>
      <c r="E115" s="11">
        <v>0</v>
      </c>
      <c r="F115" s="11">
        <v>567.99998300000004</v>
      </c>
      <c r="G115" s="11">
        <f t="shared" si="25"/>
        <v>567.99998300000004</v>
      </c>
      <c r="H115" s="12">
        <v>0</v>
      </c>
      <c r="I115" s="12">
        <v>0</v>
      </c>
      <c r="J115" s="12">
        <f t="shared" si="29"/>
        <v>0</v>
      </c>
      <c r="K115" s="13">
        <f t="shared" si="30"/>
        <v>0</v>
      </c>
      <c r="L115" s="13">
        <f t="shared" si="30"/>
        <v>567.99998300000004</v>
      </c>
      <c r="M115" s="13">
        <f t="shared" si="31"/>
        <v>567.99998300000004</v>
      </c>
      <c r="N115" s="2"/>
      <c r="O115" s="2"/>
      <c r="P115" s="2">
        <f t="shared" si="40"/>
        <v>0</v>
      </c>
      <c r="Q115" s="17">
        <f t="shared" si="37"/>
        <v>0</v>
      </c>
      <c r="R115" s="17">
        <f t="shared" si="38"/>
        <v>567.99998300000004</v>
      </c>
      <c r="S115" s="17">
        <f t="shared" si="39"/>
        <v>567.99998300000004</v>
      </c>
      <c r="T115" s="27">
        <f t="shared" si="34"/>
        <v>0</v>
      </c>
      <c r="U115" s="27">
        <f t="shared" si="35"/>
        <v>0</v>
      </c>
      <c r="V115" s="27">
        <f t="shared" si="36"/>
        <v>0</v>
      </c>
    </row>
    <row r="116" spans="1:22" x14ac:dyDescent="0.35">
      <c r="A116" t="s">
        <v>17</v>
      </c>
      <c r="B116" t="s">
        <v>100</v>
      </c>
      <c r="C116">
        <v>230</v>
      </c>
      <c r="D116" t="s">
        <v>20</v>
      </c>
      <c r="E116" s="11">
        <v>500</v>
      </c>
      <c r="F116" s="11">
        <v>0</v>
      </c>
      <c r="G116" s="11">
        <f t="shared" si="25"/>
        <v>500</v>
      </c>
      <c r="H116" s="12">
        <v>0</v>
      </c>
      <c r="I116" s="12">
        <v>0</v>
      </c>
      <c r="J116" s="12">
        <f t="shared" si="29"/>
        <v>0</v>
      </c>
      <c r="K116" s="13">
        <f t="shared" si="30"/>
        <v>500</v>
      </c>
      <c r="L116" s="13">
        <f t="shared" si="30"/>
        <v>0</v>
      </c>
      <c r="M116" s="13">
        <f t="shared" si="31"/>
        <v>500</v>
      </c>
      <c r="N116" s="2"/>
      <c r="O116" s="2"/>
      <c r="P116" s="2">
        <f t="shared" si="40"/>
        <v>0</v>
      </c>
      <c r="Q116" s="17">
        <f t="shared" si="37"/>
        <v>500</v>
      </c>
      <c r="R116" s="17">
        <f t="shared" si="38"/>
        <v>0</v>
      </c>
      <c r="S116" s="17">
        <f t="shared" si="39"/>
        <v>500</v>
      </c>
      <c r="T116" s="27">
        <f t="shared" si="34"/>
        <v>0</v>
      </c>
      <c r="U116" s="27">
        <f t="shared" si="35"/>
        <v>0</v>
      </c>
      <c r="V116" s="27">
        <f t="shared" si="36"/>
        <v>0</v>
      </c>
    </row>
    <row r="117" spans="1:22" x14ac:dyDescent="0.35">
      <c r="A117" t="s">
        <v>17</v>
      </c>
      <c r="B117" t="s">
        <v>100</v>
      </c>
      <c r="C117">
        <v>230</v>
      </c>
      <c r="D117" t="s">
        <v>21</v>
      </c>
      <c r="E117" s="11">
        <v>0</v>
      </c>
      <c r="F117" s="11">
        <v>500</v>
      </c>
      <c r="G117" s="11">
        <f t="shared" si="25"/>
        <v>500</v>
      </c>
      <c r="H117" s="12">
        <v>0</v>
      </c>
      <c r="I117" s="12">
        <v>0</v>
      </c>
      <c r="J117" s="12">
        <f t="shared" si="29"/>
        <v>0</v>
      </c>
      <c r="K117" s="13">
        <f t="shared" si="30"/>
        <v>0</v>
      </c>
      <c r="L117" s="13">
        <f t="shared" si="30"/>
        <v>500</v>
      </c>
      <c r="M117" s="13">
        <f t="shared" si="31"/>
        <v>500</v>
      </c>
      <c r="N117" s="2"/>
      <c r="O117" s="2"/>
      <c r="P117" s="2">
        <f t="shared" si="40"/>
        <v>0</v>
      </c>
      <c r="Q117" s="17">
        <f t="shared" si="37"/>
        <v>0</v>
      </c>
      <c r="R117" s="17">
        <f t="shared" si="38"/>
        <v>500</v>
      </c>
      <c r="S117" s="17">
        <f t="shared" si="39"/>
        <v>500</v>
      </c>
      <c r="T117" s="27">
        <f t="shared" si="34"/>
        <v>0</v>
      </c>
      <c r="U117" s="27">
        <f t="shared" si="35"/>
        <v>0</v>
      </c>
      <c r="V117" s="27">
        <f t="shared" si="36"/>
        <v>0</v>
      </c>
    </row>
    <row r="118" spans="1:22" x14ac:dyDescent="0.35">
      <c r="A118" s="14" t="s">
        <v>22</v>
      </c>
      <c r="B118" s="14" t="s">
        <v>101</v>
      </c>
      <c r="C118" s="14">
        <v>500</v>
      </c>
      <c r="D118" t="s">
        <v>74</v>
      </c>
      <c r="E118" s="11">
        <v>1588</v>
      </c>
      <c r="F118" s="11">
        <v>0</v>
      </c>
      <c r="G118" s="11">
        <f t="shared" si="25"/>
        <v>1588</v>
      </c>
      <c r="H118" s="12">
        <v>0</v>
      </c>
      <c r="I118" s="12">
        <v>0</v>
      </c>
      <c r="J118" s="12">
        <f t="shared" si="29"/>
        <v>0</v>
      </c>
      <c r="K118" s="13">
        <f t="shared" si="30"/>
        <v>1588</v>
      </c>
      <c r="L118" s="13">
        <f t="shared" si="30"/>
        <v>0</v>
      </c>
      <c r="M118" s="13">
        <f t="shared" si="31"/>
        <v>1588</v>
      </c>
      <c r="Q118" s="17">
        <f t="shared" si="37"/>
        <v>1588</v>
      </c>
      <c r="R118" s="17">
        <f t="shared" si="38"/>
        <v>0</v>
      </c>
      <c r="S118" s="17">
        <f t="shared" si="39"/>
        <v>1588</v>
      </c>
      <c r="T118" s="27">
        <f t="shared" si="34"/>
        <v>0</v>
      </c>
      <c r="U118" s="27">
        <f t="shared" si="35"/>
        <v>0</v>
      </c>
      <c r="V118" s="27">
        <f t="shared" si="36"/>
        <v>0</v>
      </c>
    </row>
    <row r="119" spans="1:22" x14ac:dyDescent="0.35">
      <c r="A119" s="14" t="s">
        <v>14</v>
      </c>
      <c r="B119" s="14" t="s">
        <v>102</v>
      </c>
      <c r="C119" s="14">
        <v>500</v>
      </c>
      <c r="D119" t="s">
        <v>20</v>
      </c>
      <c r="E119" s="11">
        <v>400</v>
      </c>
      <c r="F119" s="11">
        <v>0</v>
      </c>
      <c r="G119" s="11">
        <f t="shared" si="25"/>
        <v>400</v>
      </c>
      <c r="H119" s="12">
        <v>400</v>
      </c>
      <c r="I119" s="12">
        <v>0</v>
      </c>
      <c r="J119" s="12">
        <f t="shared" si="29"/>
        <v>400</v>
      </c>
      <c r="K119" s="13">
        <f t="shared" si="30"/>
        <v>0</v>
      </c>
      <c r="L119" s="13">
        <f t="shared" si="30"/>
        <v>0</v>
      </c>
      <c r="M119" s="13">
        <f t="shared" si="31"/>
        <v>0</v>
      </c>
      <c r="Q119" s="17">
        <f t="shared" si="37"/>
        <v>0</v>
      </c>
      <c r="R119" s="17">
        <f t="shared" si="38"/>
        <v>0</v>
      </c>
      <c r="S119" s="17">
        <f t="shared" si="39"/>
        <v>0</v>
      </c>
      <c r="T119" s="27">
        <f t="shared" si="34"/>
        <v>400</v>
      </c>
      <c r="U119" s="27">
        <f t="shared" si="35"/>
        <v>0</v>
      </c>
      <c r="V119" s="27">
        <f t="shared" si="36"/>
        <v>400</v>
      </c>
    </row>
    <row r="120" spans="1:22" x14ac:dyDescent="0.35">
      <c r="A120" s="15" t="s">
        <v>22</v>
      </c>
      <c r="B120" t="s">
        <v>103</v>
      </c>
      <c r="C120">
        <v>230</v>
      </c>
      <c r="D120" t="s">
        <v>21</v>
      </c>
      <c r="E120" s="11">
        <v>100</v>
      </c>
      <c r="F120" s="11">
        <v>0</v>
      </c>
      <c r="G120" s="11">
        <f t="shared" si="25"/>
        <v>100</v>
      </c>
      <c r="H120" s="12">
        <v>100</v>
      </c>
      <c r="I120" s="12">
        <v>0</v>
      </c>
      <c r="J120" s="12">
        <f t="shared" si="29"/>
        <v>100</v>
      </c>
      <c r="K120" s="13">
        <f t="shared" si="30"/>
        <v>0</v>
      </c>
      <c r="L120" s="13">
        <f t="shared" si="30"/>
        <v>0</v>
      </c>
      <c r="M120" s="13">
        <f t="shared" si="31"/>
        <v>0</v>
      </c>
      <c r="Q120" s="17">
        <f t="shared" si="37"/>
        <v>0</v>
      </c>
      <c r="R120" s="17">
        <f t="shared" si="38"/>
        <v>0</v>
      </c>
      <c r="S120" s="17">
        <f t="shared" si="39"/>
        <v>0</v>
      </c>
      <c r="T120" s="27">
        <f t="shared" si="34"/>
        <v>100</v>
      </c>
      <c r="U120" s="27">
        <f t="shared" si="35"/>
        <v>0</v>
      </c>
      <c r="V120" s="27">
        <f t="shared" si="36"/>
        <v>100</v>
      </c>
    </row>
    <row r="121" spans="1:22" x14ac:dyDescent="0.35">
      <c r="A121" t="s">
        <v>22</v>
      </c>
      <c r="B121" t="s">
        <v>104</v>
      </c>
      <c r="C121">
        <v>115</v>
      </c>
      <c r="D121" t="s">
        <v>20</v>
      </c>
      <c r="E121" s="11">
        <v>10</v>
      </c>
      <c r="F121" s="11">
        <v>0</v>
      </c>
      <c r="G121" s="11">
        <f t="shared" si="25"/>
        <v>10</v>
      </c>
      <c r="H121" s="12">
        <v>0</v>
      </c>
      <c r="I121" s="12">
        <v>0</v>
      </c>
      <c r="J121" s="12">
        <f t="shared" si="29"/>
        <v>0</v>
      </c>
      <c r="K121" s="13">
        <f t="shared" si="30"/>
        <v>10</v>
      </c>
      <c r="L121" s="13">
        <f t="shared" si="30"/>
        <v>0</v>
      </c>
      <c r="M121" s="13">
        <f t="shared" si="31"/>
        <v>10</v>
      </c>
      <c r="Q121" s="17">
        <f t="shared" si="37"/>
        <v>10</v>
      </c>
      <c r="R121" s="17">
        <f t="shared" si="38"/>
        <v>0</v>
      </c>
      <c r="S121" s="17">
        <f t="shared" si="39"/>
        <v>10</v>
      </c>
      <c r="T121" s="27">
        <f t="shared" si="34"/>
        <v>0</v>
      </c>
      <c r="U121" s="27">
        <f t="shared" si="35"/>
        <v>0</v>
      </c>
      <c r="V121" s="27">
        <f t="shared" si="36"/>
        <v>0</v>
      </c>
    </row>
    <row r="122" spans="1:22" x14ac:dyDescent="0.35">
      <c r="A122" t="s">
        <v>22</v>
      </c>
      <c r="B122" t="s">
        <v>104</v>
      </c>
      <c r="C122">
        <v>115</v>
      </c>
      <c r="D122" t="s">
        <v>21</v>
      </c>
      <c r="E122" s="11">
        <v>0</v>
      </c>
      <c r="F122" s="11">
        <v>40</v>
      </c>
      <c r="G122" s="11">
        <f t="shared" si="25"/>
        <v>40</v>
      </c>
      <c r="H122" s="12">
        <v>0</v>
      </c>
      <c r="I122" s="12">
        <v>0</v>
      </c>
      <c r="J122" s="12">
        <f t="shared" si="29"/>
        <v>0</v>
      </c>
      <c r="K122" s="13">
        <f t="shared" si="30"/>
        <v>0</v>
      </c>
      <c r="L122" s="13">
        <f t="shared" si="30"/>
        <v>40</v>
      </c>
      <c r="M122" s="13">
        <f t="shared" si="31"/>
        <v>40</v>
      </c>
      <c r="Q122" s="17">
        <f t="shared" si="37"/>
        <v>0</v>
      </c>
      <c r="R122" s="17">
        <f t="shared" si="38"/>
        <v>40</v>
      </c>
      <c r="S122" s="17">
        <f t="shared" si="39"/>
        <v>40</v>
      </c>
      <c r="T122" s="27">
        <f t="shared" si="34"/>
        <v>0</v>
      </c>
      <c r="U122" s="27">
        <f t="shared" si="35"/>
        <v>0</v>
      </c>
      <c r="V122" s="27">
        <f t="shared" si="36"/>
        <v>0</v>
      </c>
    </row>
    <row r="123" spans="1:22" x14ac:dyDescent="0.35">
      <c r="A123" s="14" t="s">
        <v>24</v>
      </c>
      <c r="B123" s="14" t="s">
        <v>105</v>
      </c>
      <c r="C123" s="14">
        <v>230</v>
      </c>
      <c r="D123" t="s">
        <v>20</v>
      </c>
      <c r="E123" s="11">
        <v>150</v>
      </c>
      <c r="F123" s="11">
        <v>0</v>
      </c>
      <c r="G123" s="11">
        <f t="shared" si="25"/>
        <v>150</v>
      </c>
      <c r="H123" s="12">
        <v>150</v>
      </c>
      <c r="I123" s="12">
        <v>0</v>
      </c>
      <c r="J123" s="12">
        <f t="shared" si="29"/>
        <v>150</v>
      </c>
      <c r="K123" s="13">
        <f t="shared" si="30"/>
        <v>0</v>
      </c>
      <c r="L123" s="13">
        <f t="shared" si="30"/>
        <v>0</v>
      </c>
      <c r="M123" s="13">
        <f t="shared" si="31"/>
        <v>0</v>
      </c>
      <c r="Q123" s="17">
        <f t="shared" si="37"/>
        <v>0</v>
      </c>
      <c r="R123" s="17">
        <f t="shared" si="38"/>
        <v>0</v>
      </c>
      <c r="S123" s="17">
        <f t="shared" si="39"/>
        <v>0</v>
      </c>
      <c r="T123" s="27">
        <f t="shared" si="34"/>
        <v>150</v>
      </c>
      <c r="U123" s="27">
        <f t="shared" si="35"/>
        <v>0</v>
      </c>
      <c r="V123" s="27">
        <f t="shared" si="36"/>
        <v>150</v>
      </c>
    </row>
    <row r="124" spans="1:22" x14ac:dyDescent="0.35">
      <c r="A124" s="14" t="s">
        <v>31</v>
      </c>
      <c r="B124" s="14" t="s">
        <v>106</v>
      </c>
      <c r="C124" s="16">
        <v>230</v>
      </c>
      <c r="D124" t="s">
        <v>16</v>
      </c>
      <c r="E124" s="11">
        <v>5</v>
      </c>
      <c r="F124" s="11">
        <v>0</v>
      </c>
      <c r="G124" s="11">
        <f t="shared" si="25"/>
        <v>5</v>
      </c>
      <c r="H124" s="12">
        <v>0</v>
      </c>
      <c r="I124" s="12">
        <v>0</v>
      </c>
      <c r="J124" s="12">
        <f t="shared" si="29"/>
        <v>0</v>
      </c>
      <c r="K124" s="13">
        <f t="shared" si="30"/>
        <v>5</v>
      </c>
      <c r="L124" s="13">
        <f t="shared" si="30"/>
        <v>0</v>
      </c>
      <c r="M124" s="13">
        <f t="shared" si="31"/>
        <v>5</v>
      </c>
      <c r="Q124" s="17">
        <f t="shared" si="37"/>
        <v>5</v>
      </c>
      <c r="R124" s="17">
        <f t="shared" si="38"/>
        <v>0</v>
      </c>
      <c r="S124" s="17">
        <f t="shared" si="39"/>
        <v>5</v>
      </c>
      <c r="T124" s="27">
        <f t="shared" si="34"/>
        <v>0</v>
      </c>
      <c r="U124" s="27">
        <f t="shared" si="35"/>
        <v>0</v>
      </c>
      <c r="V124" s="27">
        <f t="shared" si="36"/>
        <v>0</v>
      </c>
    </row>
    <row r="125" spans="1:22" x14ac:dyDescent="0.35">
      <c r="A125" s="14" t="s">
        <v>46</v>
      </c>
      <c r="B125" s="14" t="s">
        <v>107</v>
      </c>
      <c r="C125" s="14">
        <v>500</v>
      </c>
      <c r="D125" t="s">
        <v>59</v>
      </c>
      <c r="E125" s="11">
        <v>124</v>
      </c>
      <c r="F125" s="11">
        <v>0</v>
      </c>
      <c r="G125" s="11">
        <f t="shared" si="25"/>
        <v>124</v>
      </c>
      <c r="H125" s="12">
        <v>119</v>
      </c>
      <c r="I125" s="12">
        <v>0</v>
      </c>
      <c r="J125" s="12">
        <f t="shared" si="29"/>
        <v>119</v>
      </c>
      <c r="K125" s="13">
        <f t="shared" si="30"/>
        <v>5</v>
      </c>
      <c r="L125" s="13">
        <f t="shared" si="30"/>
        <v>0</v>
      </c>
      <c r="M125" s="13">
        <f t="shared" si="31"/>
        <v>5</v>
      </c>
      <c r="N125" s="2"/>
      <c r="O125" s="2"/>
      <c r="P125" s="2">
        <f t="shared" ref="P125:P126" si="41">SUM(N125:O125)</f>
        <v>0</v>
      </c>
      <c r="Q125" s="17">
        <f t="shared" si="37"/>
        <v>5</v>
      </c>
      <c r="R125" s="17">
        <f t="shared" si="38"/>
        <v>0</v>
      </c>
      <c r="S125" s="17">
        <f t="shared" si="39"/>
        <v>5</v>
      </c>
      <c r="T125" s="27">
        <f t="shared" si="34"/>
        <v>119</v>
      </c>
      <c r="U125" s="27">
        <f t="shared" si="35"/>
        <v>0</v>
      </c>
      <c r="V125" s="27">
        <f t="shared" si="36"/>
        <v>119</v>
      </c>
    </row>
    <row r="126" spans="1:22" x14ac:dyDescent="0.35">
      <c r="A126" s="14" t="s">
        <v>46</v>
      </c>
      <c r="B126" s="14" t="s">
        <v>107</v>
      </c>
      <c r="C126" s="14">
        <v>500</v>
      </c>
      <c r="D126" t="s">
        <v>58</v>
      </c>
      <c r="E126" s="11">
        <v>438</v>
      </c>
      <c r="F126" s="11">
        <v>0</v>
      </c>
      <c r="G126" s="11">
        <f t="shared" si="25"/>
        <v>438</v>
      </c>
      <c r="H126" s="12">
        <v>0</v>
      </c>
      <c r="I126" s="12">
        <v>0</v>
      </c>
      <c r="J126" s="12">
        <f t="shared" si="29"/>
        <v>0</v>
      </c>
      <c r="K126" s="13">
        <f t="shared" si="30"/>
        <v>438</v>
      </c>
      <c r="L126" s="13">
        <f t="shared" si="30"/>
        <v>0</v>
      </c>
      <c r="M126" s="13">
        <f t="shared" si="31"/>
        <v>438</v>
      </c>
      <c r="N126" s="2"/>
      <c r="O126" s="2"/>
      <c r="P126" s="2">
        <f t="shared" si="41"/>
        <v>0</v>
      </c>
      <c r="Q126" s="17">
        <f t="shared" si="37"/>
        <v>438</v>
      </c>
      <c r="R126" s="17">
        <f t="shared" si="38"/>
        <v>0</v>
      </c>
      <c r="S126" s="17">
        <f t="shared" si="39"/>
        <v>438</v>
      </c>
      <c r="T126" s="27">
        <f t="shared" si="34"/>
        <v>0</v>
      </c>
      <c r="U126" s="27">
        <f t="shared" si="35"/>
        <v>0</v>
      </c>
      <c r="V126" s="27">
        <f t="shared" si="36"/>
        <v>0</v>
      </c>
    </row>
    <row r="127" spans="1:22" x14ac:dyDescent="0.35">
      <c r="A127" t="s">
        <v>14</v>
      </c>
      <c r="B127" t="s">
        <v>108</v>
      </c>
      <c r="C127">
        <v>230</v>
      </c>
      <c r="D127" t="s">
        <v>20</v>
      </c>
      <c r="E127" s="11">
        <v>110</v>
      </c>
      <c r="F127" s="11">
        <v>0</v>
      </c>
      <c r="G127" s="11">
        <f t="shared" si="25"/>
        <v>110</v>
      </c>
      <c r="H127" s="12">
        <v>0</v>
      </c>
      <c r="I127" s="12">
        <v>0</v>
      </c>
      <c r="J127" s="12">
        <f t="shared" si="29"/>
        <v>0</v>
      </c>
      <c r="K127" s="13">
        <f t="shared" si="30"/>
        <v>110</v>
      </c>
      <c r="L127" s="13">
        <f t="shared" si="30"/>
        <v>0</v>
      </c>
      <c r="M127" s="13">
        <f t="shared" si="31"/>
        <v>110</v>
      </c>
      <c r="Q127" s="17">
        <f t="shared" si="37"/>
        <v>110</v>
      </c>
      <c r="R127" s="17">
        <f t="shared" si="38"/>
        <v>0</v>
      </c>
      <c r="S127" s="17">
        <f t="shared" si="39"/>
        <v>110</v>
      </c>
      <c r="T127" s="27">
        <f t="shared" si="34"/>
        <v>0</v>
      </c>
      <c r="U127" s="27">
        <f t="shared" si="35"/>
        <v>0</v>
      </c>
      <c r="V127" s="27">
        <f t="shared" si="36"/>
        <v>0</v>
      </c>
    </row>
    <row r="128" spans="1:22" x14ac:dyDescent="0.35">
      <c r="A128" t="s">
        <v>14</v>
      </c>
      <c r="B128" t="s">
        <v>108</v>
      </c>
      <c r="C128">
        <v>230</v>
      </c>
      <c r="D128" t="s">
        <v>21</v>
      </c>
      <c r="E128" s="11">
        <v>0</v>
      </c>
      <c r="F128" s="11">
        <v>180</v>
      </c>
      <c r="G128" s="11">
        <f t="shared" si="25"/>
        <v>180</v>
      </c>
      <c r="H128" s="12">
        <v>0</v>
      </c>
      <c r="I128" s="12">
        <v>0</v>
      </c>
      <c r="J128" s="12">
        <f t="shared" si="29"/>
        <v>0</v>
      </c>
      <c r="K128" s="13">
        <f t="shared" si="30"/>
        <v>0</v>
      </c>
      <c r="L128" s="13">
        <f t="shared" si="30"/>
        <v>180</v>
      </c>
      <c r="M128" s="13">
        <f t="shared" si="31"/>
        <v>180</v>
      </c>
      <c r="Q128" s="17">
        <f t="shared" si="37"/>
        <v>0</v>
      </c>
      <c r="R128" s="17">
        <f t="shared" si="38"/>
        <v>180</v>
      </c>
      <c r="S128" s="17">
        <f t="shared" si="39"/>
        <v>180</v>
      </c>
      <c r="T128" s="27">
        <f t="shared" si="34"/>
        <v>0</v>
      </c>
      <c r="U128" s="27">
        <f t="shared" si="35"/>
        <v>0</v>
      </c>
      <c r="V128" s="27">
        <f t="shared" si="36"/>
        <v>0</v>
      </c>
    </row>
    <row r="129" spans="1:22" x14ac:dyDescent="0.35">
      <c r="A129" t="s">
        <v>17</v>
      </c>
      <c r="B129" t="s">
        <v>109</v>
      </c>
      <c r="C129">
        <v>230</v>
      </c>
      <c r="D129" t="s">
        <v>20</v>
      </c>
      <c r="E129" s="11">
        <v>80</v>
      </c>
      <c r="F129" s="11">
        <v>0</v>
      </c>
      <c r="G129" s="11">
        <f t="shared" si="25"/>
        <v>80</v>
      </c>
      <c r="H129" s="12">
        <v>0</v>
      </c>
      <c r="I129" s="12">
        <v>0</v>
      </c>
      <c r="J129" s="12">
        <f t="shared" si="29"/>
        <v>0</v>
      </c>
      <c r="K129" s="13">
        <f t="shared" si="30"/>
        <v>80</v>
      </c>
      <c r="L129" s="13">
        <f t="shared" si="30"/>
        <v>0</v>
      </c>
      <c r="M129" s="13">
        <f t="shared" si="31"/>
        <v>80</v>
      </c>
      <c r="N129" s="2"/>
      <c r="O129" s="2"/>
      <c r="P129" s="2">
        <f t="shared" ref="P129:P130" si="42">SUM(N129:O129)</f>
        <v>0</v>
      </c>
      <c r="Q129" s="17">
        <f t="shared" si="37"/>
        <v>80</v>
      </c>
      <c r="R129" s="17">
        <f t="shared" si="38"/>
        <v>0</v>
      </c>
      <c r="S129" s="17">
        <f t="shared" si="39"/>
        <v>80</v>
      </c>
      <c r="T129" s="27">
        <f t="shared" si="34"/>
        <v>0</v>
      </c>
      <c r="U129" s="27">
        <f t="shared" si="35"/>
        <v>0</v>
      </c>
      <c r="V129" s="27">
        <f t="shared" si="36"/>
        <v>0</v>
      </c>
    </row>
    <row r="130" spans="1:22" x14ac:dyDescent="0.35">
      <c r="A130" t="s">
        <v>17</v>
      </c>
      <c r="B130" t="s">
        <v>109</v>
      </c>
      <c r="C130">
        <v>230</v>
      </c>
      <c r="D130" t="s">
        <v>21</v>
      </c>
      <c r="E130" s="11">
        <v>0</v>
      </c>
      <c r="F130" s="11">
        <v>106.875</v>
      </c>
      <c r="G130" s="11">
        <f t="shared" si="25"/>
        <v>106.875</v>
      </c>
      <c r="H130" s="12">
        <v>0</v>
      </c>
      <c r="I130" s="12">
        <v>0</v>
      </c>
      <c r="J130" s="12">
        <f t="shared" si="29"/>
        <v>0</v>
      </c>
      <c r="K130" s="13">
        <f t="shared" si="30"/>
        <v>0</v>
      </c>
      <c r="L130" s="13">
        <f t="shared" si="30"/>
        <v>106.875</v>
      </c>
      <c r="M130" s="13">
        <f t="shared" si="31"/>
        <v>106.875</v>
      </c>
      <c r="N130" s="2"/>
      <c r="O130" s="2"/>
      <c r="P130" s="2">
        <f t="shared" si="42"/>
        <v>0</v>
      </c>
      <c r="Q130" s="17">
        <f t="shared" si="37"/>
        <v>0</v>
      </c>
      <c r="R130" s="17">
        <f t="shared" si="38"/>
        <v>106.875</v>
      </c>
      <c r="S130" s="17">
        <f t="shared" si="39"/>
        <v>106.875</v>
      </c>
      <c r="T130" s="27">
        <f t="shared" si="34"/>
        <v>0</v>
      </c>
      <c r="U130" s="27">
        <f t="shared" si="35"/>
        <v>0</v>
      </c>
      <c r="V130" s="27">
        <f t="shared" si="36"/>
        <v>0</v>
      </c>
    </row>
    <row r="131" spans="1:22" x14ac:dyDescent="0.35">
      <c r="A131" t="s">
        <v>31</v>
      </c>
      <c r="B131" t="s">
        <v>110</v>
      </c>
      <c r="C131">
        <v>230</v>
      </c>
      <c r="D131" t="s">
        <v>16</v>
      </c>
      <c r="E131" s="11">
        <v>5</v>
      </c>
      <c r="F131" s="11">
        <v>0</v>
      </c>
      <c r="G131" s="11">
        <f t="shared" si="25"/>
        <v>5</v>
      </c>
      <c r="H131" s="12">
        <v>0</v>
      </c>
      <c r="I131" s="12">
        <v>0</v>
      </c>
      <c r="J131" s="12">
        <f t="shared" si="29"/>
        <v>0</v>
      </c>
      <c r="K131" s="13">
        <f t="shared" si="30"/>
        <v>5</v>
      </c>
      <c r="L131" s="13">
        <f t="shared" si="30"/>
        <v>0</v>
      </c>
      <c r="M131" s="13">
        <f t="shared" si="31"/>
        <v>5</v>
      </c>
      <c r="Q131" s="17">
        <f t="shared" si="37"/>
        <v>5</v>
      </c>
      <c r="R131" s="17">
        <f t="shared" si="38"/>
        <v>0</v>
      </c>
      <c r="S131" s="17">
        <f t="shared" si="39"/>
        <v>5</v>
      </c>
      <c r="T131" s="27">
        <f t="shared" si="34"/>
        <v>0</v>
      </c>
      <c r="U131" s="27">
        <f t="shared" si="35"/>
        <v>0</v>
      </c>
      <c r="V131" s="27">
        <f t="shared" si="36"/>
        <v>0</v>
      </c>
    </row>
    <row r="132" spans="1:22" x14ac:dyDescent="0.35">
      <c r="A132" s="14" t="s">
        <v>31</v>
      </c>
      <c r="B132" s="14" t="s">
        <v>111</v>
      </c>
      <c r="C132" s="14">
        <v>230</v>
      </c>
      <c r="D132" t="s">
        <v>20</v>
      </c>
      <c r="E132" s="11">
        <v>200</v>
      </c>
      <c r="F132" s="11">
        <v>0</v>
      </c>
      <c r="G132" s="11">
        <f t="shared" si="25"/>
        <v>200</v>
      </c>
      <c r="H132" s="12">
        <v>200</v>
      </c>
      <c r="I132" s="12">
        <v>0</v>
      </c>
      <c r="J132" s="12">
        <f t="shared" si="29"/>
        <v>200</v>
      </c>
      <c r="K132" s="13">
        <f t="shared" si="30"/>
        <v>0</v>
      </c>
      <c r="L132" s="13">
        <f t="shared" si="30"/>
        <v>0</v>
      </c>
      <c r="M132" s="13">
        <f t="shared" si="31"/>
        <v>0</v>
      </c>
      <c r="Q132" s="17">
        <f t="shared" si="37"/>
        <v>0</v>
      </c>
      <c r="R132" s="17">
        <f t="shared" si="38"/>
        <v>0</v>
      </c>
      <c r="S132" s="17">
        <f t="shared" si="39"/>
        <v>0</v>
      </c>
      <c r="T132" s="27">
        <f t="shared" si="34"/>
        <v>200</v>
      </c>
      <c r="U132" s="27">
        <f t="shared" si="35"/>
        <v>0</v>
      </c>
      <c r="V132" s="27">
        <f t="shared" si="36"/>
        <v>200</v>
      </c>
    </row>
    <row r="133" spans="1:22" x14ac:dyDescent="0.35">
      <c r="A133" s="14" t="s">
        <v>31</v>
      </c>
      <c r="B133" s="14" t="s">
        <v>112</v>
      </c>
      <c r="C133" s="14">
        <v>115</v>
      </c>
      <c r="D133" t="s">
        <v>16</v>
      </c>
      <c r="E133" s="11">
        <v>3</v>
      </c>
      <c r="F133" s="11">
        <v>0</v>
      </c>
      <c r="G133" s="11">
        <f t="shared" ref="G133:G183" si="43">SUM(E133:F133)</f>
        <v>3</v>
      </c>
      <c r="H133" s="12">
        <v>0</v>
      </c>
      <c r="I133" s="12">
        <v>0</v>
      </c>
      <c r="J133" s="12">
        <f t="shared" si="29"/>
        <v>0</v>
      </c>
      <c r="K133" s="13">
        <f t="shared" si="30"/>
        <v>3</v>
      </c>
      <c r="L133" s="13">
        <f t="shared" si="30"/>
        <v>0</v>
      </c>
      <c r="M133" s="13">
        <f t="shared" si="31"/>
        <v>3</v>
      </c>
      <c r="Q133" s="17">
        <f t="shared" ref="Q133:Q164" si="44">K133+N133</f>
        <v>3</v>
      </c>
      <c r="R133" s="17">
        <f t="shared" ref="R133:R164" si="45">L133+O133</f>
        <v>0</v>
      </c>
      <c r="S133" s="17">
        <f t="shared" ref="S133:S164" si="46">M133+P133</f>
        <v>3</v>
      </c>
      <c r="T133" s="27">
        <f t="shared" si="34"/>
        <v>0</v>
      </c>
      <c r="U133" s="27">
        <f t="shared" si="35"/>
        <v>0</v>
      </c>
      <c r="V133" s="27">
        <f t="shared" si="36"/>
        <v>0</v>
      </c>
    </row>
    <row r="134" spans="1:22" x14ac:dyDescent="0.35">
      <c r="A134" t="s">
        <v>46</v>
      </c>
      <c r="B134" t="s">
        <v>113</v>
      </c>
      <c r="C134">
        <v>230</v>
      </c>
      <c r="D134" t="s">
        <v>20</v>
      </c>
      <c r="E134" s="11">
        <v>430.15357660000001</v>
      </c>
      <c r="F134" s="11">
        <v>0</v>
      </c>
      <c r="G134" s="11">
        <f t="shared" si="43"/>
        <v>430.15357660000001</v>
      </c>
      <c r="H134" s="12">
        <v>104</v>
      </c>
      <c r="I134" s="12">
        <v>0</v>
      </c>
      <c r="J134" s="12">
        <f t="shared" ref="J134:J183" si="47">SUM(H134:I134)</f>
        <v>104</v>
      </c>
      <c r="K134" s="13">
        <f t="shared" ref="K134:L183" si="48">E134-H134</f>
        <v>326.15357660000001</v>
      </c>
      <c r="L134" s="13">
        <f t="shared" si="48"/>
        <v>0</v>
      </c>
      <c r="M134" s="13">
        <f t="shared" ref="M134:M183" si="49">SUM(K134:L134)</f>
        <v>326.15357660000001</v>
      </c>
      <c r="N134" s="2">
        <v>-326</v>
      </c>
      <c r="O134" s="2"/>
      <c r="P134" s="2">
        <f t="shared" ref="P134:P137" si="50">SUM(N134:O134)</f>
        <v>-326</v>
      </c>
      <c r="Q134" s="17">
        <f t="shared" si="44"/>
        <v>0.15357660000000806</v>
      </c>
      <c r="R134" s="17">
        <f t="shared" si="45"/>
        <v>0</v>
      </c>
      <c r="S134" s="17">
        <f t="shared" si="46"/>
        <v>0.15357660000000806</v>
      </c>
      <c r="T134" s="27">
        <f t="shared" si="34"/>
        <v>430</v>
      </c>
      <c r="U134" s="27">
        <f t="shared" si="35"/>
        <v>0</v>
      </c>
      <c r="V134" s="27">
        <f t="shared" si="36"/>
        <v>430</v>
      </c>
    </row>
    <row r="135" spans="1:22" x14ac:dyDescent="0.35">
      <c r="A135" t="s">
        <v>46</v>
      </c>
      <c r="B135" t="s">
        <v>113</v>
      </c>
      <c r="C135">
        <v>230</v>
      </c>
      <c r="D135" t="s">
        <v>21</v>
      </c>
      <c r="E135" s="11">
        <v>662</v>
      </c>
      <c r="F135" s="11">
        <v>238</v>
      </c>
      <c r="G135" s="11">
        <f t="shared" si="43"/>
        <v>900</v>
      </c>
      <c r="H135" s="12">
        <v>662</v>
      </c>
      <c r="I135" s="12">
        <v>206</v>
      </c>
      <c r="J135" s="12">
        <f t="shared" si="47"/>
        <v>868</v>
      </c>
      <c r="K135" s="13">
        <f t="shared" si="48"/>
        <v>0</v>
      </c>
      <c r="L135" s="13">
        <f t="shared" si="48"/>
        <v>32</v>
      </c>
      <c r="M135" s="13">
        <f t="shared" si="49"/>
        <v>32</v>
      </c>
      <c r="N135" s="2"/>
      <c r="O135" s="2">
        <v>-32</v>
      </c>
      <c r="P135" s="2">
        <f t="shared" si="50"/>
        <v>-32</v>
      </c>
      <c r="Q135" s="17">
        <f t="shared" si="44"/>
        <v>0</v>
      </c>
      <c r="R135" s="17">
        <f t="shared" si="45"/>
        <v>0</v>
      </c>
      <c r="S135" s="17">
        <f t="shared" si="46"/>
        <v>0</v>
      </c>
      <c r="T135" s="27">
        <f t="shared" si="34"/>
        <v>662</v>
      </c>
      <c r="U135" s="27">
        <f t="shared" si="35"/>
        <v>238</v>
      </c>
      <c r="V135" s="27">
        <f t="shared" si="36"/>
        <v>900</v>
      </c>
    </row>
    <row r="136" spans="1:22" x14ac:dyDescent="0.35">
      <c r="A136" t="s">
        <v>38</v>
      </c>
      <c r="B136" t="s">
        <v>114</v>
      </c>
      <c r="C136">
        <v>115</v>
      </c>
      <c r="D136" t="s">
        <v>20</v>
      </c>
      <c r="E136" s="11">
        <v>159.94</v>
      </c>
      <c r="F136" s="11">
        <v>0</v>
      </c>
      <c r="G136" s="11">
        <f t="shared" si="43"/>
        <v>159.94</v>
      </c>
      <c r="H136" s="12">
        <v>0</v>
      </c>
      <c r="I136" s="12">
        <v>0</v>
      </c>
      <c r="J136" s="12">
        <f t="shared" si="47"/>
        <v>0</v>
      </c>
      <c r="K136" s="13">
        <f t="shared" si="48"/>
        <v>159.94</v>
      </c>
      <c r="L136" s="13">
        <f t="shared" si="48"/>
        <v>0</v>
      </c>
      <c r="M136" s="13">
        <f t="shared" si="49"/>
        <v>159.94</v>
      </c>
      <c r="N136" s="2">
        <v>-110</v>
      </c>
      <c r="O136" s="2"/>
      <c r="P136" s="2">
        <f t="shared" si="50"/>
        <v>-110</v>
      </c>
      <c r="Q136" s="17">
        <f t="shared" si="44"/>
        <v>49.94</v>
      </c>
      <c r="R136" s="17">
        <f t="shared" si="45"/>
        <v>0</v>
      </c>
      <c r="S136" s="17">
        <f t="shared" si="46"/>
        <v>49.94</v>
      </c>
      <c r="T136" s="27">
        <f t="shared" si="34"/>
        <v>110</v>
      </c>
      <c r="U136" s="27">
        <f t="shared" si="35"/>
        <v>0</v>
      </c>
      <c r="V136" s="27">
        <f t="shared" si="36"/>
        <v>110</v>
      </c>
    </row>
    <row r="137" spans="1:22" x14ac:dyDescent="0.35">
      <c r="A137" t="s">
        <v>38</v>
      </c>
      <c r="B137" t="s">
        <v>114</v>
      </c>
      <c r="C137">
        <v>115</v>
      </c>
      <c r="D137" t="s">
        <v>21</v>
      </c>
      <c r="E137" s="11">
        <v>0</v>
      </c>
      <c r="F137" s="11">
        <v>220.92</v>
      </c>
      <c r="G137" s="11">
        <f t="shared" si="43"/>
        <v>220.92</v>
      </c>
      <c r="H137" s="12">
        <v>0</v>
      </c>
      <c r="I137" s="12">
        <v>0</v>
      </c>
      <c r="J137" s="12">
        <f t="shared" si="47"/>
        <v>0</v>
      </c>
      <c r="K137" s="13">
        <f t="shared" si="48"/>
        <v>0</v>
      </c>
      <c r="L137" s="13">
        <f t="shared" si="48"/>
        <v>220.92</v>
      </c>
      <c r="M137" s="13">
        <f t="shared" si="49"/>
        <v>220.92</v>
      </c>
      <c r="N137" s="2"/>
      <c r="O137" s="2">
        <v>-110</v>
      </c>
      <c r="P137" s="2">
        <f t="shared" si="50"/>
        <v>-110</v>
      </c>
      <c r="Q137" s="17">
        <f t="shared" si="44"/>
        <v>0</v>
      </c>
      <c r="R137" s="17">
        <f t="shared" si="45"/>
        <v>110.91999999999999</v>
      </c>
      <c r="S137" s="17">
        <f t="shared" si="46"/>
        <v>110.91999999999999</v>
      </c>
      <c r="T137" s="27">
        <f t="shared" si="34"/>
        <v>0</v>
      </c>
      <c r="U137" s="27">
        <f t="shared" si="35"/>
        <v>110</v>
      </c>
      <c r="V137" s="27">
        <f t="shared" si="36"/>
        <v>110</v>
      </c>
    </row>
    <row r="138" spans="1:22" x14ac:dyDescent="0.35">
      <c r="A138" t="s">
        <v>31</v>
      </c>
      <c r="B138" t="s">
        <v>115</v>
      </c>
      <c r="C138">
        <v>230</v>
      </c>
      <c r="D138" t="s">
        <v>16</v>
      </c>
      <c r="E138" s="11">
        <v>22</v>
      </c>
      <c r="F138" s="11">
        <v>0</v>
      </c>
      <c r="G138" s="11">
        <f t="shared" si="43"/>
        <v>22</v>
      </c>
      <c r="H138" s="12">
        <v>0</v>
      </c>
      <c r="I138" s="12">
        <v>0</v>
      </c>
      <c r="J138" s="12">
        <f t="shared" si="47"/>
        <v>0</v>
      </c>
      <c r="K138" s="13">
        <f t="shared" si="48"/>
        <v>22</v>
      </c>
      <c r="L138" s="13">
        <f t="shared" si="48"/>
        <v>0</v>
      </c>
      <c r="M138" s="13">
        <f t="shared" si="49"/>
        <v>22</v>
      </c>
      <c r="Q138" s="17">
        <f t="shared" si="44"/>
        <v>22</v>
      </c>
      <c r="R138" s="17">
        <f t="shared" si="45"/>
        <v>0</v>
      </c>
      <c r="S138" s="17">
        <f t="shared" si="46"/>
        <v>22</v>
      </c>
      <c r="T138" s="27">
        <f t="shared" si="34"/>
        <v>0</v>
      </c>
      <c r="U138" s="27">
        <f t="shared" si="35"/>
        <v>0</v>
      </c>
      <c r="V138" s="27">
        <f t="shared" si="36"/>
        <v>0</v>
      </c>
    </row>
    <row r="139" spans="1:22" x14ac:dyDescent="0.35">
      <c r="A139" s="14" t="s">
        <v>31</v>
      </c>
      <c r="B139" s="14" t="s">
        <v>115</v>
      </c>
      <c r="C139" s="14">
        <v>230</v>
      </c>
      <c r="D139" t="s">
        <v>35</v>
      </c>
      <c r="E139" s="11">
        <v>115</v>
      </c>
      <c r="F139" s="11">
        <v>210</v>
      </c>
      <c r="G139" s="11">
        <f t="shared" si="43"/>
        <v>325</v>
      </c>
      <c r="H139" s="12">
        <v>0</v>
      </c>
      <c r="I139" s="12">
        <v>0</v>
      </c>
      <c r="J139" s="12">
        <f t="shared" si="47"/>
        <v>0</v>
      </c>
      <c r="K139" s="13">
        <f t="shared" si="48"/>
        <v>115</v>
      </c>
      <c r="L139" s="13">
        <f t="shared" si="48"/>
        <v>210</v>
      </c>
      <c r="M139" s="13">
        <f t="shared" si="49"/>
        <v>325</v>
      </c>
      <c r="Q139" s="17">
        <f t="shared" si="44"/>
        <v>115</v>
      </c>
      <c r="R139" s="17">
        <f t="shared" si="45"/>
        <v>210</v>
      </c>
      <c r="S139" s="17">
        <f t="shared" si="46"/>
        <v>325</v>
      </c>
      <c r="T139" s="27">
        <f t="shared" si="34"/>
        <v>0</v>
      </c>
      <c r="U139" s="27">
        <f t="shared" si="35"/>
        <v>0</v>
      </c>
      <c r="V139" s="27">
        <f t="shared" si="36"/>
        <v>0</v>
      </c>
    </row>
    <row r="140" spans="1:22" x14ac:dyDescent="0.35">
      <c r="A140" s="14" t="s">
        <v>17</v>
      </c>
      <c r="B140" s="14" t="s">
        <v>116</v>
      </c>
      <c r="C140" s="14">
        <v>230</v>
      </c>
      <c r="D140" t="s">
        <v>20</v>
      </c>
      <c r="E140" s="11">
        <v>121</v>
      </c>
      <c r="F140" s="11">
        <v>0</v>
      </c>
      <c r="G140" s="11">
        <f t="shared" si="43"/>
        <v>121</v>
      </c>
      <c r="H140" s="12">
        <v>111</v>
      </c>
      <c r="I140" s="12">
        <v>0</v>
      </c>
      <c r="J140" s="12">
        <f t="shared" si="47"/>
        <v>111</v>
      </c>
      <c r="K140" s="13">
        <f t="shared" si="48"/>
        <v>10</v>
      </c>
      <c r="L140" s="13">
        <f t="shared" si="48"/>
        <v>0</v>
      </c>
      <c r="M140" s="13">
        <f t="shared" si="49"/>
        <v>10</v>
      </c>
      <c r="N140" s="2">
        <v>-5.0999999999999996</v>
      </c>
      <c r="O140" s="2"/>
      <c r="P140" s="2">
        <f>SUM(N140:O140)</f>
        <v>-5.0999999999999996</v>
      </c>
      <c r="Q140" s="17">
        <f t="shared" si="44"/>
        <v>4.9000000000000004</v>
      </c>
      <c r="R140" s="17">
        <f t="shared" si="45"/>
        <v>0</v>
      </c>
      <c r="S140" s="17">
        <f t="shared" si="46"/>
        <v>4.9000000000000004</v>
      </c>
      <c r="T140" s="27">
        <f t="shared" si="34"/>
        <v>116.1</v>
      </c>
      <c r="U140" s="27">
        <f t="shared" si="35"/>
        <v>0</v>
      </c>
      <c r="V140" s="27">
        <f t="shared" si="36"/>
        <v>116.1</v>
      </c>
    </row>
    <row r="141" spans="1:22" x14ac:dyDescent="0.35">
      <c r="A141" t="s">
        <v>14</v>
      </c>
      <c r="B141" t="s">
        <v>117</v>
      </c>
      <c r="C141">
        <v>115</v>
      </c>
      <c r="D141" t="s">
        <v>16</v>
      </c>
      <c r="E141" s="11">
        <v>3</v>
      </c>
      <c r="F141" s="11">
        <v>0</v>
      </c>
      <c r="G141" s="11">
        <f t="shared" si="43"/>
        <v>3</v>
      </c>
      <c r="H141" s="12">
        <v>0</v>
      </c>
      <c r="I141" s="12">
        <v>0</v>
      </c>
      <c r="J141" s="12">
        <f t="shared" si="47"/>
        <v>0</v>
      </c>
      <c r="K141" s="13">
        <f t="shared" si="48"/>
        <v>3</v>
      </c>
      <c r="L141" s="13">
        <f t="shared" si="48"/>
        <v>0</v>
      </c>
      <c r="M141" s="13">
        <f t="shared" si="49"/>
        <v>3</v>
      </c>
      <c r="Q141" s="17">
        <f t="shared" si="44"/>
        <v>3</v>
      </c>
      <c r="R141" s="17">
        <f t="shared" si="45"/>
        <v>0</v>
      </c>
      <c r="S141" s="17">
        <f t="shared" si="46"/>
        <v>3</v>
      </c>
      <c r="T141" s="27">
        <f t="shared" si="34"/>
        <v>0</v>
      </c>
      <c r="U141" s="27">
        <f t="shared" si="35"/>
        <v>0</v>
      </c>
      <c r="V141" s="27">
        <f t="shared" si="36"/>
        <v>0</v>
      </c>
    </row>
    <row r="142" spans="1:22" x14ac:dyDescent="0.35">
      <c r="A142" t="s">
        <v>14</v>
      </c>
      <c r="B142" t="s">
        <v>117</v>
      </c>
      <c r="C142">
        <v>115</v>
      </c>
      <c r="D142" t="s">
        <v>19</v>
      </c>
      <c r="E142" s="11">
        <v>9</v>
      </c>
      <c r="F142" s="11">
        <v>0</v>
      </c>
      <c r="G142" s="11">
        <f t="shared" si="43"/>
        <v>9</v>
      </c>
      <c r="H142" s="12">
        <v>0</v>
      </c>
      <c r="I142" s="12">
        <v>0</v>
      </c>
      <c r="J142" s="12">
        <f t="shared" si="47"/>
        <v>0</v>
      </c>
      <c r="K142" s="13">
        <f t="shared" si="48"/>
        <v>9</v>
      </c>
      <c r="L142" s="13">
        <f t="shared" si="48"/>
        <v>0</v>
      </c>
      <c r="M142" s="13">
        <f t="shared" si="49"/>
        <v>9</v>
      </c>
      <c r="Q142" s="17">
        <f t="shared" si="44"/>
        <v>9</v>
      </c>
      <c r="R142" s="17">
        <f t="shared" si="45"/>
        <v>0</v>
      </c>
      <c r="S142" s="17">
        <f t="shared" si="46"/>
        <v>9</v>
      </c>
      <c r="T142" s="27">
        <f t="shared" si="34"/>
        <v>0</v>
      </c>
      <c r="U142" s="27">
        <f t="shared" si="35"/>
        <v>0</v>
      </c>
      <c r="V142" s="27">
        <f t="shared" si="36"/>
        <v>0</v>
      </c>
    </row>
    <row r="143" spans="1:22" x14ac:dyDescent="0.35">
      <c r="A143" t="s">
        <v>22</v>
      </c>
      <c r="B143" t="s">
        <v>118</v>
      </c>
      <c r="C143">
        <v>115</v>
      </c>
      <c r="D143" t="s">
        <v>19</v>
      </c>
      <c r="E143" s="11">
        <v>3</v>
      </c>
      <c r="F143" s="11">
        <v>0</v>
      </c>
      <c r="G143" s="11">
        <f t="shared" si="43"/>
        <v>3</v>
      </c>
      <c r="H143" s="12">
        <v>0</v>
      </c>
      <c r="I143" s="12">
        <v>0</v>
      </c>
      <c r="J143" s="12">
        <f t="shared" si="47"/>
        <v>0</v>
      </c>
      <c r="K143" s="13">
        <f t="shared" si="48"/>
        <v>3</v>
      </c>
      <c r="L143" s="13">
        <f t="shared" si="48"/>
        <v>0</v>
      </c>
      <c r="M143" s="13">
        <f t="shared" si="49"/>
        <v>3</v>
      </c>
      <c r="Q143" s="17">
        <f t="shared" si="44"/>
        <v>3</v>
      </c>
      <c r="R143" s="17">
        <f t="shared" si="45"/>
        <v>0</v>
      </c>
      <c r="S143" s="17">
        <f t="shared" si="46"/>
        <v>3</v>
      </c>
      <c r="T143" s="27">
        <f t="shared" si="34"/>
        <v>0</v>
      </c>
      <c r="U143" s="27">
        <f t="shared" si="35"/>
        <v>0</v>
      </c>
      <c r="V143" s="27">
        <f t="shared" si="36"/>
        <v>0</v>
      </c>
    </row>
    <row r="144" spans="1:22" x14ac:dyDescent="0.35">
      <c r="A144" t="s">
        <v>24</v>
      </c>
      <c r="B144" t="s">
        <v>119</v>
      </c>
      <c r="C144">
        <v>230</v>
      </c>
      <c r="D144" t="s">
        <v>20</v>
      </c>
      <c r="E144" s="11">
        <v>200</v>
      </c>
      <c r="F144" s="11">
        <v>0</v>
      </c>
      <c r="G144" s="11">
        <f t="shared" si="43"/>
        <v>200</v>
      </c>
      <c r="H144" s="12">
        <v>0</v>
      </c>
      <c r="I144" s="12">
        <v>0</v>
      </c>
      <c r="J144" s="12">
        <f t="shared" si="47"/>
        <v>0</v>
      </c>
      <c r="K144" s="13">
        <f t="shared" si="48"/>
        <v>200</v>
      </c>
      <c r="L144" s="13">
        <f t="shared" si="48"/>
        <v>0</v>
      </c>
      <c r="M144" s="13">
        <f t="shared" si="49"/>
        <v>200</v>
      </c>
      <c r="Q144" s="17">
        <f t="shared" si="44"/>
        <v>200</v>
      </c>
      <c r="R144" s="17">
        <f t="shared" si="45"/>
        <v>0</v>
      </c>
      <c r="S144" s="17">
        <f t="shared" si="46"/>
        <v>200</v>
      </c>
      <c r="T144" s="27">
        <f t="shared" si="34"/>
        <v>0</v>
      </c>
      <c r="U144" s="27">
        <f t="shared" si="35"/>
        <v>0</v>
      </c>
      <c r="V144" s="27">
        <f t="shared" si="36"/>
        <v>0</v>
      </c>
    </row>
    <row r="145" spans="1:22" x14ac:dyDescent="0.35">
      <c r="A145" s="14" t="s">
        <v>29</v>
      </c>
      <c r="B145" s="14" t="s">
        <v>120</v>
      </c>
      <c r="C145" s="14">
        <v>230</v>
      </c>
      <c r="D145" t="s">
        <v>35</v>
      </c>
      <c r="E145" s="11">
        <v>303</v>
      </c>
      <c r="F145" s="11">
        <v>0</v>
      </c>
      <c r="G145" s="11">
        <f t="shared" si="43"/>
        <v>303</v>
      </c>
      <c r="H145" s="12">
        <v>0</v>
      </c>
      <c r="I145" s="12">
        <v>0</v>
      </c>
      <c r="J145" s="12">
        <f t="shared" si="47"/>
        <v>0</v>
      </c>
      <c r="K145" s="13">
        <f t="shared" si="48"/>
        <v>303</v>
      </c>
      <c r="L145" s="13">
        <f t="shared" si="48"/>
        <v>0</v>
      </c>
      <c r="M145" s="13">
        <f t="shared" si="49"/>
        <v>303</v>
      </c>
      <c r="N145" s="2"/>
      <c r="O145" s="2"/>
      <c r="P145" s="2">
        <f t="shared" ref="P145:P146" si="51">SUM(N145:O145)</f>
        <v>0</v>
      </c>
      <c r="Q145" s="17">
        <f t="shared" si="44"/>
        <v>303</v>
      </c>
      <c r="R145" s="17">
        <f t="shared" si="45"/>
        <v>0</v>
      </c>
      <c r="S145" s="17">
        <f t="shared" si="46"/>
        <v>303</v>
      </c>
      <c r="T145" s="27">
        <f t="shared" si="34"/>
        <v>0</v>
      </c>
      <c r="U145" s="27">
        <f t="shared" si="35"/>
        <v>0</v>
      </c>
      <c r="V145" s="27">
        <f t="shared" si="36"/>
        <v>0</v>
      </c>
    </row>
    <row r="146" spans="1:22" x14ac:dyDescent="0.35">
      <c r="A146" t="s">
        <v>17</v>
      </c>
      <c r="B146" t="s">
        <v>121</v>
      </c>
      <c r="C146">
        <v>230</v>
      </c>
      <c r="D146" t="s">
        <v>16</v>
      </c>
      <c r="E146" s="11">
        <v>4</v>
      </c>
      <c r="F146" s="11">
        <v>0</v>
      </c>
      <c r="G146" s="11">
        <f t="shared" si="43"/>
        <v>4</v>
      </c>
      <c r="H146" s="12">
        <v>0</v>
      </c>
      <c r="I146" s="12">
        <v>0</v>
      </c>
      <c r="J146" s="12">
        <f t="shared" si="47"/>
        <v>0</v>
      </c>
      <c r="K146" s="13">
        <f t="shared" si="48"/>
        <v>4</v>
      </c>
      <c r="L146" s="13">
        <f t="shared" si="48"/>
        <v>0</v>
      </c>
      <c r="M146" s="13">
        <f t="shared" si="49"/>
        <v>4</v>
      </c>
      <c r="N146" s="2"/>
      <c r="O146" s="2"/>
      <c r="P146" s="2">
        <f t="shared" si="51"/>
        <v>0</v>
      </c>
      <c r="Q146" s="17">
        <f t="shared" si="44"/>
        <v>4</v>
      </c>
      <c r="R146" s="17">
        <f t="shared" si="45"/>
        <v>0</v>
      </c>
      <c r="S146" s="17">
        <f t="shared" si="46"/>
        <v>4</v>
      </c>
      <c r="T146" s="27">
        <f t="shared" si="34"/>
        <v>0</v>
      </c>
      <c r="U146" s="27">
        <f t="shared" si="35"/>
        <v>0</v>
      </c>
      <c r="V146" s="27">
        <f t="shared" si="36"/>
        <v>0</v>
      </c>
    </row>
    <row r="147" spans="1:22" x14ac:dyDescent="0.35">
      <c r="A147" t="s">
        <v>22</v>
      </c>
      <c r="B147" t="s">
        <v>122</v>
      </c>
      <c r="C147">
        <v>230</v>
      </c>
      <c r="D147" t="s">
        <v>19</v>
      </c>
      <c r="E147" s="11">
        <v>4</v>
      </c>
      <c r="F147" s="11">
        <v>0</v>
      </c>
      <c r="G147" s="11">
        <f t="shared" si="43"/>
        <v>4</v>
      </c>
      <c r="H147" s="12">
        <v>0</v>
      </c>
      <c r="I147" s="12">
        <v>0</v>
      </c>
      <c r="J147" s="12">
        <f t="shared" si="47"/>
        <v>0</v>
      </c>
      <c r="K147" s="13">
        <f t="shared" si="48"/>
        <v>4</v>
      </c>
      <c r="L147" s="13">
        <f t="shared" si="48"/>
        <v>0</v>
      </c>
      <c r="M147" s="13">
        <f t="shared" si="49"/>
        <v>4</v>
      </c>
      <c r="Q147" s="17">
        <f t="shared" si="44"/>
        <v>4</v>
      </c>
      <c r="R147" s="17">
        <f t="shared" si="45"/>
        <v>0</v>
      </c>
      <c r="S147" s="17">
        <f t="shared" si="46"/>
        <v>4</v>
      </c>
      <c r="T147" s="27">
        <f t="shared" si="34"/>
        <v>0</v>
      </c>
      <c r="U147" s="27">
        <f t="shared" si="35"/>
        <v>0</v>
      </c>
      <c r="V147" s="27">
        <f t="shared" si="36"/>
        <v>0</v>
      </c>
    </row>
    <row r="148" spans="1:22" x14ac:dyDescent="0.35">
      <c r="A148" t="s">
        <v>24</v>
      </c>
      <c r="B148" t="s">
        <v>123</v>
      </c>
      <c r="C148">
        <v>230</v>
      </c>
      <c r="D148" t="s">
        <v>124</v>
      </c>
      <c r="E148" s="11">
        <v>500</v>
      </c>
      <c r="F148" s="11">
        <v>0</v>
      </c>
      <c r="G148" s="11">
        <f t="shared" si="43"/>
        <v>500</v>
      </c>
      <c r="H148" s="12">
        <v>0</v>
      </c>
      <c r="I148" s="12">
        <v>0</v>
      </c>
      <c r="J148" s="12">
        <f t="shared" si="47"/>
        <v>0</v>
      </c>
      <c r="K148" s="13">
        <f t="shared" si="48"/>
        <v>500</v>
      </c>
      <c r="L148" s="13">
        <f t="shared" si="48"/>
        <v>0</v>
      </c>
      <c r="M148" s="13">
        <f t="shared" si="49"/>
        <v>500</v>
      </c>
      <c r="Q148" s="17">
        <f t="shared" si="44"/>
        <v>500</v>
      </c>
      <c r="R148" s="17">
        <f t="shared" si="45"/>
        <v>0</v>
      </c>
      <c r="S148" s="17">
        <f t="shared" si="46"/>
        <v>500</v>
      </c>
      <c r="T148" s="27">
        <f t="shared" si="34"/>
        <v>0</v>
      </c>
      <c r="U148" s="27">
        <f t="shared" si="35"/>
        <v>0</v>
      </c>
      <c r="V148" s="27">
        <f t="shared" si="36"/>
        <v>0</v>
      </c>
    </row>
    <row r="149" spans="1:22" x14ac:dyDescent="0.35">
      <c r="A149" t="s">
        <v>24</v>
      </c>
      <c r="B149" t="s">
        <v>123</v>
      </c>
      <c r="C149">
        <v>138</v>
      </c>
      <c r="D149" t="s">
        <v>20</v>
      </c>
      <c r="E149" s="11">
        <v>300</v>
      </c>
      <c r="F149" s="11">
        <v>0</v>
      </c>
      <c r="G149" s="11">
        <f t="shared" si="43"/>
        <v>300</v>
      </c>
      <c r="H149" s="12">
        <v>0</v>
      </c>
      <c r="I149" s="12">
        <v>0</v>
      </c>
      <c r="J149" s="12">
        <f t="shared" si="47"/>
        <v>0</v>
      </c>
      <c r="K149" s="13">
        <f t="shared" si="48"/>
        <v>300</v>
      </c>
      <c r="L149" s="13">
        <f t="shared" si="48"/>
        <v>0</v>
      </c>
      <c r="M149" s="13">
        <f t="shared" si="49"/>
        <v>300</v>
      </c>
      <c r="Q149" s="17">
        <f t="shared" si="44"/>
        <v>300</v>
      </c>
      <c r="R149" s="17">
        <f t="shared" si="45"/>
        <v>0</v>
      </c>
      <c r="S149" s="17">
        <f t="shared" si="46"/>
        <v>300</v>
      </c>
      <c r="T149" s="27">
        <f t="shared" si="34"/>
        <v>0</v>
      </c>
      <c r="U149" s="27">
        <f t="shared" si="35"/>
        <v>0</v>
      </c>
      <c r="V149" s="27">
        <f t="shared" si="36"/>
        <v>0</v>
      </c>
    </row>
    <row r="150" spans="1:22" x14ac:dyDescent="0.35">
      <c r="A150" t="s">
        <v>22</v>
      </c>
      <c r="B150" t="s">
        <v>125</v>
      </c>
      <c r="C150">
        <v>115</v>
      </c>
      <c r="D150" t="s">
        <v>19</v>
      </c>
      <c r="E150" s="11">
        <v>6</v>
      </c>
      <c r="F150" s="11">
        <v>0</v>
      </c>
      <c r="G150" s="11">
        <f t="shared" si="43"/>
        <v>6</v>
      </c>
      <c r="H150" s="12">
        <v>0</v>
      </c>
      <c r="I150" s="12">
        <v>0</v>
      </c>
      <c r="J150" s="12">
        <f t="shared" si="47"/>
        <v>0</v>
      </c>
      <c r="K150" s="13">
        <f t="shared" si="48"/>
        <v>6</v>
      </c>
      <c r="L150" s="13">
        <f t="shared" si="48"/>
        <v>0</v>
      </c>
      <c r="M150" s="13">
        <f t="shared" si="49"/>
        <v>6</v>
      </c>
      <c r="Q150" s="17">
        <f t="shared" si="44"/>
        <v>6</v>
      </c>
      <c r="R150" s="17">
        <f t="shared" si="45"/>
        <v>0</v>
      </c>
      <c r="S150" s="17">
        <f t="shared" si="46"/>
        <v>6</v>
      </c>
      <c r="T150" s="27">
        <f t="shared" si="34"/>
        <v>0</v>
      </c>
      <c r="U150" s="27">
        <f t="shared" si="35"/>
        <v>0</v>
      </c>
      <c r="V150" s="27">
        <f t="shared" si="36"/>
        <v>0</v>
      </c>
    </row>
    <row r="151" spans="1:22" x14ac:dyDescent="0.35">
      <c r="A151" s="14" t="s">
        <v>22</v>
      </c>
      <c r="B151" s="14" t="s">
        <v>126</v>
      </c>
      <c r="C151" s="14">
        <v>230</v>
      </c>
      <c r="D151" t="s">
        <v>35</v>
      </c>
      <c r="E151" s="11">
        <v>188</v>
      </c>
      <c r="F151" s="11">
        <v>0</v>
      </c>
      <c r="G151" s="11">
        <f t="shared" si="43"/>
        <v>188</v>
      </c>
      <c r="H151" s="12">
        <v>0</v>
      </c>
      <c r="I151" s="12">
        <v>0</v>
      </c>
      <c r="J151" s="12">
        <f t="shared" si="47"/>
        <v>0</v>
      </c>
      <c r="K151" s="13">
        <f t="shared" si="48"/>
        <v>188</v>
      </c>
      <c r="L151" s="13">
        <f t="shared" si="48"/>
        <v>0</v>
      </c>
      <c r="M151" s="13">
        <f t="shared" si="49"/>
        <v>188</v>
      </c>
      <c r="Q151" s="17">
        <f t="shared" si="44"/>
        <v>188</v>
      </c>
      <c r="R151" s="17">
        <f t="shared" si="45"/>
        <v>0</v>
      </c>
      <c r="S151" s="17">
        <f t="shared" si="46"/>
        <v>188</v>
      </c>
      <c r="T151" s="27">
        <f t="shared" si="34"/>
        <v>0</v>
      </c>
      <c r="U151" s="27">
        <f t="shared" si="35"/>
        <v>0</v>
      </c>
      <c r="V151" s="27">
        <f t="shared" si="36"/>
        <v>0</v>
      </c>
    </row>
    <row r="152" spans="1:22" x14ac:dyDescent="0.35">
      <c r="A152" s="14" t="s">
        <v>31</v>
      </c>
      <c r="B152" s="14" t="s">
        <v>127</v>
      </c>
      <c r="C152" s="14">
        <v>230</v>
      </c>
      <c r="D152" t="s">
        <v>35</v>
      </c>
      <c r="E152" s="11">
        <v>100</v>
      </c>
      <c r="F152" s="11">
        <v>100</v>
      </c>
      <c r="G152" s="11">
        <f t="shared" si="43"/>
        <v>200</v>
      </c>
      <c r="H152" s="12">
        <v>80</v>
      </c>
      <c r="I152" s="12">
        <v>0</v>
      </c>
      <c r="J152" s="12">
        <f t="shared" si="47"/>
        <v>80</v>
      </c>
      <c r="K152" s="13">
        <f t="shared" si="48"/>
        <v>20</v>
      </c>
      <c r="L152" s="13">
        <f t="shared" si="48"/>
        <v>100</v>
      </c>
      <c r="M152" s="13">
        <f t="shared" si="49"/>
        <v>120</v>
      </c>
      <c r="Q152" s="17">
        <f t="shared" si="44"/>
        <v>20</v>
      </c>
      <c r="R152" s="17">
        <f t="shared" si="45"/>
        <v>100</v>
      </c>
      <c r="S152" s="17">
        <f t="shared" si="46"/>
        <v>120</v>
      </c>
      <c r="T152" s="27">
        <f t="shared" si="34"/>
        <v>80</v>
      </c>
      <c r="U152" s="27">
        <f t="shared" si="35"/>
        <v>0</v>
      </c>
      <c r="V152" s="27">
        <f t="shared" si="36"/>
        <v>80</v>
      </c>
    </row>
    <row r="153" spans="1:22" x14ac:dyDescent="0.35">
      <c r="A153" s="14" t="s">
        <v>31</v>
      </c>
      <c r="B153" s="14" t="s">
        <v>128</v>
      </c>
      <c r="C153" s="14">
        <v>230</v>
      </c>
      <c r="D153" t="s">
        <v>35</v>
      </c>
      <c r="E153" s="11">
        <v>40</v>
      </c>
      <c r="F153" s="11">
        <v>40</v>
      </c>
      <c r="G153" s="11">
        <f t="shared" si="43"/>
        <v>80</v>
      </c>
      <c r="H153" s="12">
        <v>0</v>
      </c>
      <c r="I153" s="12">
        <v>0</v>
      </c>
      <c r="J153" s="12">
        <f t="shared" si="47"/>
        <v>0</v>
      </c>
      <c r="K153" s="13">
        <f t="shared" si="48"/>
        <v>40</v>
      </c>
      <c r="L153" s="13">
        <f t="shared" si="48"/>
        <v>40</v>
      </c>
      <c r="M153" s="13">
        <f t="shared" si="49"/>
        <v>80</v>
      </c>
      <c r="Q153" s="17">
        <f t="shared" si="44"/>
        <v>40</v>
      </c>
      <c r="R153" s="17">
        <f t="shared" si="45"/>
        <v>40</v>
      </c>
      <c r="S153" s="17">
        <f t="shared" si="46"/>
        <v>80</v>
      </c>
      <c r="T153" s="27">
        <f t="shared" si="34"/>
        <v>0</v>
      </c>
      <c r="U153" s="27">
        <f t="shared" si="35"/>
        <v>0</v>
      </c>
      <c r="V153" s="27">
        <f t="shared" si="36"/>
        <v>0</v>
      </c>
    </row>
    <row r="154" spans="1:22" x14ac:dyDescent="0.35">
      <c r="A154" t="s">
        <v>14</v>
      </c>
      <c r="B154" t="s">
        <v>129</v>
      </c>
      <c r="C154">
        <v>230</v>
      </c>
      <c r="D154" t="s">
        <v>20</v>
      </c>
      <c r="E154" s="11">
        <v>75</v>
      </c>
      <c r="F154" s="11">
        <v>0</v>
      </c>
      <c r="G154" s="11">
        <f t="shared" si="43"/>
        <v>75</v>
      </c>
      <c r="H154" s="12">
        <v>40</v>
      </c>
      <c r="I154" s="12">
        <v>0</v>
      </c>
      <c r="J154" s="12">
        <f t="shared" si="47"/>
        <v>40</v>
      </c>
      <c r="K154" s="13">
        <f t="shared" si="48"/>
        <v>35</v>
      </c>
      <c r="L154" s="13">
        <f t="shared" si="48"/>
        <v>0</v>
      </c>
      <c r="M154" s="13">
        <f t="shared" si="49"/>
        <v>35</v>
      </c>
      <c r="Q154" s="17">
        <f t="shared" si="44"/>
        <v>35</v>
      </c>
      <c r="R154" s="17">
        <f t="shared" si="45"/>
        <v>0</v>
      </c>
      <c r="S154" s="17">
        <f t="shared" si="46"/>
        <v>35</v>
      </c>
      <c r="T154" s="27">
        <f t="shared" si="34"/>
        <v>40</v>
      </c>
      <c r="U154" s="27">
        <f t="shared" si="35"/>
        <v>0</v>
      </c>
      <c r="V154" s="27">
        <f t="shared" si="36"/>
        <v>40</v>
      </c>
    </row>
    <row r="155" spans="1:22" x14ac:dyDescent="0.35">
      <c r="A155" t="s">
        <v>14</v>
      </c>
      <c r="B155" t="s">
        <v>129</v>
      </c>
      <c r="C155">
        <v>230</v>
      </c>
      <c r="D155" t="s">
        <v>21</v>
      </c>
      <c r="E155" s="11">
        <v>166</v>
      </c>
      <c r="F155" s="11">
        <v>133</v>
      </c>
      <c r="G155" s="11">
        <f t="shared" si="43"/>
        <v>299</v>
      </c>
      <c r="H155" s="12">
        <v>106</v>
      </c>
      <c r="I155" s="12">
        <v>94</v>
      </c>
      <c r="J155" s="12">
        <f t="shared" si="47"/>
        <v>200</v>
      </c>
      <c r="K155" s="13">
        <f t="shared" si="48"/>
        <v>60</v>
      </c>
      <c r="L155" s="13">
        <f t="shared" si="48"/>
        <v>39</v>
      </c>
      <c r="M155" s="13">
        <f t="shared" si="49"/>
        <v>99</v>
      </c>
      <c r="Q155" s="17">
        <f t="shared" si="44"/>
        <v>60</v>
      </c>
      <c r="R155" s="17">
        <f t="shared" si="45"/>
        <v>39</v>
      </c>
      <c r="S155" s="17">
        <f t="shared" si="46"/>
        <v>99</v>
      </c>
      <c r="T155" s="27">
        <f t="shared" si="34"/>
        <v>106</v>
      </c>
      <c r="U155" s="27">
        <f t="shared" si="35"/>
        <v>94</v>
      </c>
      <c r="V155" s="27">
        <f t="shared" si="36"/>
        <v>200</v>
      </c>
    </row>
    <row r="156" spans="1:22" x14ac:dyDescent="0.35">
      <c r="A156" t="s">
        <v>29</v>
      </c>
      <c r="B156" t="s">
        <v>130</v>
      </c>
      <c r="C156">
        <v>230</v>
      </c>
      <c r="D156" t="s">
        <v>20</v>
      </c>
      <c r="E156" s="11">
        <v>455</v>
      </c>
      <c r="F156" s="11">
        <v>0</v>
      </c>
      <c r="G156" s="11">
        <f t="shared" si="43"/>
        <v>455</v>
      </c>
      <c r="H156" s="12">
        <v>65</v>
      </c>
      <c r="I156" s="12">
        <v>0</v>
      </c>
      <c r="J156" s="12">
        <f t="shared" si="47"/>
        <v>65</v>
      </c>
      <c r="K156" s="13">
        <f t="shared" si="48"/>
        <v>390</v>
      </c>
      <c r="L156" s="13">
        <f t="shared" si="48"/>
        <v>0</v>
      </c>
      <c r="M156" s="13">
        <f t="shared" si="49"/>
        <v>390</v>
      </c>
      <c r="N156" s="2"/>
      <c r="O156" s="2"/>
      <c r="P156" s="2">
        <f t="shared" ref="P156:P169" si="52">SUM(N156:O156)</f>
        <v>0</v>
      </c>
      <c r="Q156" s="17">
        <f t="shared" si="44"/>
        <v>390</v>
      </c>
      <c r="R156" s="17">
        <f t="shared" si="45"/>
        <v>0</v>
      </c>
      <c r="S156" s="17">
        <f t="shared" si="46"/>
        <v>390</v>
      </c>
      <c r="T156" s="27">
        <f t="shared" si="34"/>
        <v>65</v>
      </c>
      <c r="U156" s="27">
        <f t="shared" si="35"/>
        <v>0</v>
      </c>
      <c r="V156" s="27">
        <f t="shared" si="36"/>
        <v>65</v>
      </c>
    </row>
    <row r="157" spans="1:22" x14ac:dyDescent="0.35">
      <c r="A157" t="s">
        <v>29</v>
      </c>
      <c r="B157" t="s">
        <v>130</v>
      </c>
      <c r="C157">
        <v>230</v>
      </c>
      <c r="D157" t="s">
        <v>21</v>
      </c>
      <c r="E157" s="11">
        <v>425</v>
      </c>
      <c r="F157" s="11">
        <v>718</v>
      </c>
      <c r="G157" s="11">
        <f t="shared" si="43"/>
        <v>1143</v>
      </c>
      <c r="H157" s="12">
        <v>34</v>
      </c>
      <c r="I157" s="12">
        <v>91</v>
      </c>
      <c r="J157" s="12">
        <f t="shared" si="47"/>
        <v>125</v>
      </c>
      <c r="K157" s="13">
        <f t="shared" si="48"/>
        <v>391</v>
      </c>
      <c r="L157" s="13">
        <f t="shared" si="48"/>
        <v>627</v>
      </c>
      <c r="M157" s="13">
        <f t="shared" si="49"/>
        <v>1018</v>
      </c>
      <c r="N157" s="2"/>
      <c r="O157" s="2"/>
      <c r="P157" s="2">
        <f t="shared" si="52"/>
        <v>0</v>
      </c>
      <c r="Q157" s="17">
        <f t="shared" si="44"/>
        <v>391</v>
      </c>
      <c r="R157" s="17">
        <f t="shared" si="45"/>
        <v>627</v>
      </c>
      <c r="S157" s="17">
        <f t="shared" si="46"/>
        <v>1018</v>
      </c>
      <c r="T157" s="27">
        <f t="shared" si="34"/>
        <v>34</v>
      </c>
      <c r="U157" s="27">
        <f t="shared" si="35"/>
        <v>91</v>
      </c>
      <c r="V157" s="27">
        <f t="shared" si="36"/>
        <v>125</v>
      </c>
    </row>
    <row r="158" spans="1:22" x14ac:dyDescent="0.35">
      <c r="A158" t="s">
        <v>29</v>
      </c>
      <c r="B158" t="s">
        <v>131</v>
      </c>
      <c r="C158">
        <v>138</v>
      </c>
      <c r="D158" t="s">
        <v>20</v>
      </c>
      <c r="E158" s="11">
        <v>40</v>
      </c>
      <c r="F158" s="11">
        <v>0</v>
      </c>
      <c r="G158" s="11">
        <f t="shared" si="43"/>
        <v>40</v>
      </c>
      <c r="H158" s="12">
        <v>0</v>
      </c>
      <c r="I158" s="12">
        <v>0</v>
      </c>
      <c r="J158" s="12">
        <f t="shared" si="47"/>
        <v>0</v>
      </c>
      <c r="K158" s="13">
        <f t="shared" si="48"/>
        <v>40</v>
      </c>
      <c r="L158" s="13">
        <f t="shared" si="48"/>
        <v>0</v>
      </c>
      <c r="M158" s="13">
        <f t="shared" si="49"/>
        <v>40</v>
      </c>
      <c r="N158" s="2"/>
      <c r="O158" s="2"/>
      <c r="P158" s="2">
        <f t="shared" si="52"/>
        <v>0</v>
      </c>
      <c r="Q158" s="17">
        <f t="shared" si="44"/>
        <v>40</v>
      </c>
      <c r="R158" s="17">
        <f t="shared" si="45"/>
        <v>0</v>
      </c>
      <c r="S158" s="17">
        <f t="shared" si="46"/>
        <v>40</v>
      </c>
      <c r="T158" s="27">
        <f t="shared" si="34"/>
        <v>0</v>
      </c>
      <c r="U158" s="27">
        <f t="shared" si="35"/>
        <v>0</v>
      </c>
      <c r="V158" s="27">
        <f t="shared" si="36"/>
        <v>0</v>
      </c>
    </row>
    <row r="159" spans="1:22" x14ac:dyDescent="0.35">
      <c r="A159" t="s">
        <v>29</v>
      </c>
      <c r="B159" t="s">
        <v>131</v>
      </c>
      <c r="C159">
        <v>138</v>
      </c>
      <c r="D159" t="s">
        <v>21</v>
      </c>
      <c r="E159" s="11">
        <v>0</v>
      </c>
      <c r="F159" s="11">
        <v>50</v>
      </c>
      <c r="G159" s="11">
        <f t="shared" si="43"/>
        <v>50</v>
      </c>
      <c r="H159" s="12">
        <v>0</v>
      </c>
      <c r="I159" s="12">
        <v>0</v>
      </c>
      <c r="J159" s="12">
        <f t="shared" si="47"/>
        <v>0</v>
      </c>
      <c r="K159" s="13">
        <f t="shared" si="48"/>
        <v>0</v>
      </c>
      <c r="L159" s="13">
        <f t="shared" si="48"/>
        <v>50</v>
      </c>
      <c r="M159" s="13">
        <f t="shared" si="49"/>
        <v>50</v>
      </c>
      <c r="N159" s="2"/>
      <c r="O159" s="2"/>
      <c r="P159" s="2">
        <f t="shared" si="52"/>
        <v>0</v>
      </c>
      <c r="Q159" s="17">
        <f t="shared" si="44"/>
        <v>0</v>
      </c>
      <c r="R159" s="17">
        <f t="shared" si="45"/>
        <v>50</v>
      </c>
      <c r="S159" s="17">
        <f t="shared" si="46"/>
        <v>50</v>
      </c>
      <c r="T159" s="27">
        <f t="shared" si="34"/>
        <v>0</v>
      </c>
      <c r="U159" s="27">
        <f t="shared" si="35"/>
        <v>0</v>
      </c>
      <c r="V159" s="27">
        <f t="shared" si="36"/>
        <v>0</v>
      </c>
    </row>
    <row r="160" spans="1:22" x14ac:dyDescent="0.35">
      <c r="A160" t="s">
        <v>17</v>
      </c>
      <c r="B160" t="s">
        <v>132</v>
      </c>
      <c r="C160">
        <v>230</v>
      </c>
      <c r="D160" t="s">
        <v>20</v>
      </c>
      <c r="E160" s="11">
        <v>300</v>
      </c>
      <c r="F160" s="11">
        <v>0</v>
      </c>
      <c r="G160" s="11">
        <f t="shared" si="43"/>
        <v>300</v>
      </c>
      <c r="H160" s="12">
        <v>230</v>
      </c>
      <c r="I160" s="12">
        <v>0</v>
      </c>
      <c r="J160" s="12">
        <f t="shared" si="47"/>
        <v>230</v>
      </c>
      <c r="K160" s="13">
        <f t="shared" si="48"/>
        <v>70</v>
      </c>
      <c r="L160" s="13">
        <f t="shared" si="48"/>
        <v>0</v>
      </c>
      <c r="M160" s="13">
        <f t="shared" si="49"/>
        <v>70</v>
      </c>
      <c r="N160" s="2">
        <v>-70</v>
      </c>
      <c r="O160" s="2"/>
      <c r="P160" s="2">
        <f t="shared" si="52"/>
        <v>-70</v>
      </c>
      <c r="Q160" s="17">
        <f t="shared" si="44"/>
        <v>0</v>
      </c>
      <c r="R160" s="17">
        <f t="shared" si="45"/>
        <v>0</v>
      </c>
      <c r="S160" s="17">
        <f t="shared" si="46"/>
        <v>0</v>
      </c>
      <c r="T160" s="27">
        <f t="shared" si="34"/>
        <v>300</v>
      </c>
      <c r="U160" s="27">
        <f t="shared" si="35"/>
        <v>0</v>
      </c>
      <c r="V160" s="27">
        <f t="shared" si="36"/>
        <v>300</v>
      </c>
    </row>
    <row r="161" spans="1:22" x14ac:dyDescent="0.35">
      <c r="A161" t="s">
        <v>17</v>
      </c>
      <c r="B161" t="s">
        <v>132</v>
      </c>
      <c r="C161">
        <v>230</v>
      </c>
      <c r="D161" t="s">
        <v>21</v>
      </c>
      <c r="E161" s="11">
        <v>350</v>
      </c>
      <c r="F161" s="11">
        <v>266</v>
      </c>
      <c r="G161" s="11">
        <f t="shared" si="43"/>
        <v>616</v>
      </c>
      <c r="H161" s="12">
        <v>350</v>
      </c>
      <c r="I161" s="12">
        <v>0</v>
      </c>
      <c r="J161" s="12">
        <f t="shared" si="47"/>
        <v>350</v>
      </c>
      <c r="K161" s="13">
        <f t="shared" si="48"/>
        <v>0</v>
      </c>
      <c r="L161" s="13">
        <f t="shared" si="48"/>
        <v>266</v>
      </c>
      <c r="M161" s="13">
        <f t="shared" si="49"/>
        <v>266</v>
      </c>
      <c r="N161" s="2"/>
      <c r="O161" s="2">
        <v>-4.5999999999999996</v>
      </c>
      <c r="P161" s="2">
        <f t="shared" si="52"/>
        <v>-4.5999999999999996</v>
      </c>
      <c r="Q161" s="17">
        <f t="shared" si="44"/>
        <v>0</v>
      </c>
      <c r="R161" s="17">
        <f t="shared" si="45"/>
        <v>261.39999999999998</v>
      </c>
      <c r="S161" s="17">
        <f t="shared" si="46"/>
        <v>261.39999999999998</v>
      </c>
      <c r="T161" s="27">
        <f t="shared" si="34"/>
        <v>350</v>
      </c>
      <c r="U161" s="27">
        <f t="shared" si="35"/>
        <v>4.5999999999999996</v>
      </c>
      <c r="V161" s="27">
        <f t="shared" si="36"/>
        <v>354.6</v>
      </c>
    </row>
    <row r="162" spans="1:22" x14ac:dyDescent="0.35">
      <c r="A162" t="s">
        <v>38</v>
      </c>
      <c r="B162" t="s">
        <v>133</v>
      </c>
      <c r="C162">
        <v>230</v>
      </c>
      <c r="D162" t="s">
        <v>16</v>
      </c>
      <c r="E162" s="11">
        <v>2.7</v>
      </c>
      <c r="F162" s="11">
        <v>0</v>
      </c>
      <c r="G162" s="11">
        <f t="shared" si="43"/>
        <v>2.7</v>
      </c>
      <c r="H162" s="12">
        <v>2.7</v>
      </c>
      <c r="I162" s="12">
        <v>0</v>
      </c>
      <c r="J162" s="12">
        <f t="shared" si="47"/>
        <v>2.7</v>
      </c>
      <c r="K162" s="13">
        <f t="shared" si="48"/>
        <v>0</v>
      </c>
      <c r="L162" s="13">
        <f t="shared" si="48"/>
        <v>0</v>
      </c>
      <c r="M162" s="13">
        <f t="shared" si="49"/>
        <v>0</v>
      </c>
      <c r="N162" s="2"/>
      <c r="O162" s="2"/>
      <c r="P162" s="2">
        <f t="shared" si="52"/>
        <v>0</v>
      </c>
      <c r="Q162" s="17">
        <f t="shared" si="44"/>
        <v>0</v>
      </c>
      <c r="R162" s="17">
        <f t="shared" si="45"/>
        <v>0</v>
      </c>
      <c r="S162" s="17">
        <f t="shared" si="46"/>
        <v>0</v>
      </c>
      <c r="T162" s="27">
        <f t="shared" ref="T162:T183" si="53">H162-N162</f>
        <v>2.7</v>
      </c>
      <c r="U162" s="27">
        <f t="shared" ref="U162:U183" si="54">I162-O162</f>
        <v>0</v>
      </c>
      <c r="V162" s="27">
        <f t="shared" ref="V162:V183" si="55">J162-P162</f>
        <v>2.7</v>
      </c>
    </row>
    <row r="163" spans="1:22" x14ac:dyDescent="0.35">
      <c r="A163" t="s">
        <v>38</v>
      </c>
      <c r="B163" t="s">
        <v>133</v>
      </c>
      <c r="C163">
        <v>230</v>
      </c>
      <c r="D163" t="s">
        <v>19</v>
      </c>
      <c r="E163" s="11">
        <v>7</v>
      </c>
      <c r="F163" s="11">
        <v>0</v>
      </c>
      <c r="G163" s="11">
        <f t="shared" si="43"/>
        <v>7</v>
      </c>
      <c r="H163" s="12">
        <v>0</v>
      </c>
      <c r="I163" s="12">
        <v>0</v>
      </c>
      <c r="J163" s="12">
        <f t="shared" si="47"/>
        <v>0</v>
      </c>
      <c r="K163" s="13">
        <f t="shared" si="48"/>
        <v>7</v>
      </c>
      <c r="L163" s="13">
        <f t="shared" si="48"/>
        <v>0</v>
      </c>
      <c r="M163" s="13">
        <f t="shared" si="49"/>
        <v>7</v>
      </c>
      <c r="N163" s="2"/>
      <c r="O163" s="2"/>
      <c r="P163" s="2">
        <f t="shared" si="52"/>
        <v>0</v>
      </c>
      <c r="Q163" s="17">
        <f t="shared" si="44"/>
        <v>7</v>
      </c>
      <c r="R163" s="17">
        <f t="shared" si="45"/>
        <v>0</v>
      </c>
      <c r="S163" s="17">
        <f t="shared" si="46"/>
        <v>7</v>
      </c>
      <c r="T163" s="27">
        <f t="shared" si="53"/>
        <v>0</v>
      </c>
      <c r="U163" s="27">
        <f t="shared" si="54"/>
        <v>0</v>
      </c>
      <c r="V163" s="27">
        <f t="shared" si="55"/>
        <v>0</v>
      </c>
    </row>
    <row r="164" spans="1:22" x14ac:dyDescent="0.35">
      <c r="A164" t="s">
        <v>38</v>
      </c>
      <c r="B164" t="s">
        <v>133</v>
      </c>
      <c r="C164">
        <v>230</v>
      </c>
      <c r="D164" t="s">
        <v>20</v>
      </c>
      <c r="E164" s="11">
        <v>50</v>
      </c>
      <c r="F164" s="11">
        <v>0</v>
      </c>
      <c r="G164" s="11">
        <f t="shared" si="43"/>
        <v>50</v>
      </c>
      <c r="H164" s="12">
        <v>50</v>
      </c>
      <c r="I164" s="12">
        <v>0</v>
      </c>
      <c r="J164" s="12">
        <f t="shared" si="47"/>
        <v>50</v>
      </c>
      <c r="K164" s="13">
        <f t="shared" si="48"/>
        <v>0</v>
      </c>
      <c r="L164" s="13">
        <f t="shared" si="48"/>
        <v>0</v>
      </c>
      <c r="M164" s="13">
        <f t="shared" si="49"/>
        <v>0</v>
      </c>
      <c r="N164" s="2"/>
      <c r="O164" s="2"/>
      <c r="P164" s="2">
        <f t="shared" si="52"/>
        <v>0</v>
      </c>
      <c r="Q164" s="17">
        <f t="shared" si="44"/>
        <v>0</v>
      </c>
      <c r="R164" s="17">
        <f t="shared" si="45"/>
        <v>0</v>
      </c>
      <c r="S164" s="17">
        <f t="shared" si="46"/>
        <v>0</v>
      </c>
      <c r="T164" s="27">
        <f t="shared" si="53"/>
        <v>50</v>
      </c>
      <c r="U164" s="27">
        <f t="shared" si="54"/>
        <v>0</v>
      </c>
      <c r="V164" s="27">
        <f t="shared" si="55"/>
        <v>50</v>
      </c>
    </row>
    <row r="165" spans="1:22" x14ac:dyDescent="0.35">
      <c r="A165" t="s">
        <v>38</v>
      </c>
      <c r="B165" t="s">
        <v>133</v>
      </c>
      <c r="C165">
        <v>230</v>
      </c>
      <c r="D165" t="s">
        <v>21</v>
      </c>
      <c r="E165" s="11">
        <v>110</v>
      </c>
      <c r="F165" s="11">
        <v>105.39434</v>
      </c>
      <c r="G165" s="11">
        <f t="shared" si="43"/>
        <v>215.39434</v>
      </c>
      <c r="H165" s="12">
        <v>100</v>
      </c>
      <c r="I165" s="12">
        <v>0</v>
      </c>
      <c r="J165" s="12">
        <f t="shared" si="47"/>
        <v>100</v>
      </c>
      <c r="K165" s="13">
        <f t="shared" si="48"/>
        <v>10</v>
      </c>
      <c r="L165" s="13">
        <f t="shared" si="48"/>
        <v>105.39434</v>
      </c>
      <c r="M165" s="13">
        <f t="shared" si="49"/>
        <v>115.39434</v>
      </c>
      <c r="N165" s="2">
        <v>-3.1</v>
      </c>
      <c r="O165" s="2"/>
      <c r="P165" s="2">
        <f t="shared" si="52"/>
        <v>-3.1</v>
      </c>
      <c r="Q165" s="17">
        <f t="shared" ref="Q165:Q183" si="56">K165+N165</f>
        <v>6.9</v>
      </c>
      <c r="R165" s="17">
        <f t="shared" ref="R165:R183" si="57">L165+O165</f>
        <v>105.39434</v>
      </c>
      <c r="S165" s="17">
        <f t="shared" ref="S165:S183" si="58">M165+P165</f>
        <v>112.29434000000001</v>
      </c>
      <c r="T165" s="27">
        <f t="shared" si="53"/>
        <v>103.1</v>
      </c>
      <c r="U165" s="27">
        <f t="shared" si="54"/>
        <v>0</v>
      </c>
      <c r="V165" s="27">
        <f t="shared" si="55"/>
        <v>103.1</v>
      </c>
    </row>
    <row r="166" spans="1:22" x14ac:dyDescent="0.35">
      <c r="A166" t="s">
        <v>17</v>
      </c>
      <c r="B166" t="s">
        <v>134</v>
      </c>
      <c r="C166">
        <v>230</v>
      </c>
      <c r="D166" t="s">
        <v>20</v>
      </c>
      <c r="E166" s="11">
        <v>808.59</v>
      </c>
      <c r="F166" s="11">
        <v>0</v>
      </c>
      <c r="G166" s="11">
        <f t="shared" si="43"/>
        <v>808.59</v>
      </c>
      <c r="H166" s="12">
        <v>0</v>
      </c>
      <c r="I166" s="12">
        <v>0</v>
      </c>
      <c r="J166" s="12">
        <f t="shared" si="47"/>
        <v>0</v>
      </c>
      <c r="K166" s="13">
        <f t="shared" si="48"/>
        <v>808.59</v>
      </c>
      <c r="L166" s="13">
        <f t="shared" si="48"/>
        <v>0</v>
      </c>
      <c r="M166" s="13">
        <f t="shared" si="49"/>
        <v>808.59</v>
      </c>
      <c r="N166" s="2">
        <v>-224.8</v>
      </c>
      <c r="O166" s="2"/>
      <c r="P166" s="2">
        <f t="shared" si="52"/>
        <v>-224.8</v>
      </c>
      <c r="Q166" s="17">
        <f t="shared" si="56"/>
        <v>583.79</v>
      </c>
      <c r="R166" s="17">
        <f t="shared" si="57"/>
        <v>0</v>
      </c>
      <c r="S166" s="17">
        <f t="shared" si="58"/>
        <v>583.79</v>
      </c>
      <c r="T166" s="27">
        <f t="shared" si="53"/>
        <v>224.8</v>
      </c>
      <c r="U166" s="27">
        <f t="shared" si="54"/>
        <v>0</v>
      </c>
      <c r="V166" s="27">
        <f t="shared" si="55"/>
        <v>224.8</v>
      </c>
    </row>
    <row r="167" spans="1:22" x14ac:dyDescent="0.35">
      <c r="A167" t="s">
        <v>17</v>
      </c>
      <c r="B167" t="s">
        <v>134</v>
      </c>
      <c r="C167">
        <v>230</v>
      </c>
      <c r="D167" t="s">
        <v>21</v>
      </c>
      <c r="E167" s="11">
        <v>0</v>
      </c>
      <c r="F167" s="11">
        <v>1003</v>
      </c>
      <c r="G167" s="11">
        <f t="shared" si="43"/>
        <v>1003</v>
      </c>
      <c r="H167" s="12">
        <v>0</v>
      </c>
      <c r="I167" s="12">
        <v>0</v>
      </c>
      <c r="J167" s="12">
        <f t="shared" si="47"/>
        <v>0</v>
      </c>
      <c r="K167" s="13">
        <f t="shared" si="48"/>
        <v>0</v>
      </c>
      <c r="L167" s="13">
        <f t="shared" si="48"/>
        <v>1003</v>
      </c>
      <c r="M167" s="13">
        <f t="shared" si="49"/>
        <v>1003</v>
      </c>
      <c r="N167" s="2"/>
      <c r="O167" s="2">
        <v>-1.3</v>
      </c>
      <c r="P167" s="2">
        <f t="shared" si="52"/>
        <v>-1.3</v>
      </c>
      <c r="Q167" s="17">
        <f t="shared" si="56"/>
        <v>0</v>
      </c>
      <c r="R167" s="17">
        <f t="shared" si="57"/>
        <v>1001.7</v>
      </c>
      <c r="S167" s="17">
        <f t="shared" si="58"/>
        <v>1001.7</v>
      </c>
      <c r="T167" s="27">
        <f t="shared" si="53"/>
        <v>0</v>
      </c>
      <c r="U167" s="27">
        <f t="shared" si="54"/>
        <v>1.3</v>
      </c>
      <c r="V167" s="27">
        <f t="shared" si="55"/>
        <v>1.3</v>
      </c>
    </row>
    <row r="168" spans="1:22" x14ac:dyDescent="0.35">
      <c r="A168" t="s">
        <v>46</v>
      </c>
      <c r="B168" t="s">
        <v>135</v>
      </c>
      <c r="C168">
        <v>230</v>
      </c>
      <c r="D168" t="s">
        <v>16</v>
      </c>
      <c r="E168" s="11">
        <v>3</v>
      </c>
      <c r="F168" s="11">
        <v>0</v>
      </c>
      <c r="G168" s="11">
        <f t="shared" si="43"/>
        <v>3</v>
      </c>
      <c r="H168" s="12">
        <v>0</v>
      </c>
      <c r="I168" s="12">
        <v>0</v>
      </c>
      <c r="J168" s="12">
        <f t="shared" si="47"/>
        <v>0</v>
      </c>
      <c r="K168" s="13">
        <f t="shared" si="48"/>
        <v>3</v>
      </c>
      <c r="L168" s="13">
        <f t="shared" si="48"/>
        <v>0</v>
      </c>
      <c r="M168" s="13">
        <f t="shared" si="49"/>
        <v>3</v>
      </c>
      <c r="N168" s="2"/>
      <c r="O168" s="2"/>
      <c r="P168" s="2">
        <f t="shared" si="52"/>
        <v>0</v>
      </c>
      <c r="Q168" s="17">
        <f t="shared" si="56"/>
        <v>3</v>
      </c>
      <c r="R168" s="17">
        <f t="shared" si="57"/>
        <v>0</v>
      </c>
      <c r="S168" s="17">
        <f t="shared" si="58"/>
        <v>3</v>
      </c>
      <c r="T168" s="27">
        <f t="shared" si="53"/>
        <v>0</v>
      </c>
      <c r="U168" s="27">
        <f t="shared" si="54"/>
        <v>0</v>
      </c>
      <c r="V168" s="27">
        <f t="shared" si="55"/>
        <v>0</v>
      </c>
    </row>
    <row r="169" spans="1:22" x14ac:dyDescent="0.35">
      <c r="A169" t="s">
        <v>27</v>
      </c>
      <c r="B169" t="s">
        <v>136</v>
      </c>
      <c r="C169">
        <v>230</v>
      </c>
      <c r="D169" t="s">
        <v>20</v>
      </c>
      <c r="E169" s="11">
        <v>300</v>
      </c>
      <c r="F169" s="11">
        <v>0</v>
      </c>
      <c r="G169" s="11">
        <f t="shared" si="43"/>
        <v>300</v>
      </c>
      <c r="H169" s="12">
        <v>0</v>
      </c>
      <c r="I169" s="12">
        <v>0</v>
      </c>
      <c r="J169" s="12">
        <f t="shared" si="47"/>
        <v>0</v>
      </c>
      <c r="K169" s="13">
        <f t="shared" si="48"/>
        <v>300</v>
      </c>
      <c r="L169" s="13">
        <f t="shared" si="48"/>
        <v>0</v>
      </c>
      <c r="M169" s="13">
        <f t="shared" si="49"/>
        <v>300</v>
      </c>
      <c r="N169" s="2"/>
      <c r="O169" s="2"/>
      <c r="P169" s="2">
        <f t="shared" si="52"/>
        <v>0</v>
      </c>
      <c r="Q169" s="17">
        <f t="shared" si="56"/>
        <v>300</v>
      </c>
      <c r="R169" s="17">
        <f t="shared" si="57"/>
        <v>0</v>
      </c>
      <c r="S169" s="17">
        <f t="shared" si="58"/>
        <v>300</v>
      </c>
      <c r="T169" s="27">
        <f t="shared" si="53"/>
        <v>0</v>
      </c>
      <c r="U169" s="27">
        <f t="shared" si="54"/>
        <v>0</v>
      </c>
      <c r="V169" s="27">
        <f t="shared" si="55"/>
        <v>0</v>
      </c>
    </row>
    <row r="170" spans="1:22" x14ac:dyDescent="0.35">
      <c r="A170" t="s">
        <v>14</v>
      </c>
      <c r="B170" t="s">
        <v>137</v>
      </c>
      <c r="C170">
        <v>230</v>
      </c>
      <c r="D170" t="s">
        <v>16</v>
      </c>
      <c r="E170" s="11">
        <v>4</v>
      </c>
      <c r="F170" s="11">
        <v>0</v>
      </c>
      <c r="G170" s="11">
        <f t="shared" si="43"/>
        <v>4</v>
      </c>
      <c r="H170" s="12">
        <v>0</v>
      </c>
      <c r="I170" s="12">
        <v>0</v>
      </c>
      <c r="J170" s="12">
        <f t="shared" si="47"/>
        <v>0</v>
      </c>
      <c r="K170" s="13">
        <f t="shared" si="48"/>
        <v>4</v>
      </c>
      <c r="L170" s="13">
        <f t="shared" si="48"/>
        <v>0</v>
      </c>
      <c r="M170" s="13">
        <f t="shared" si="49"/>
        <v>4</v>
      </c>
      <c r="Q170" s="17">
        <f t="shared" si="56"/>
        <v>4</v>
      </c>
      <c r="R170" s="17">
        <f t="shared" si="57"/>
        <v>0</v>
      </c>
      <c r="S170" s="17">
        <f t="shared" si="58"/>
        <v>4</v>
      </c>
      <c r="T170" s="27">
        <f t="shared" si="53"/>
        <v>0</v>
      </c>
      <c r="U170" s="27">
        <f t="shared" si="54"/>
        <v>0</v>
      </c>
      <c r="V170" s="27">
        <f t="shared" si="55"/>
        <v>0</v>
      </c>
    </row>
    <row r="171" spans="1:22" x14ac:dyDescent="0.35">
      <c r="A171" t="s">
        <v>14</v>
      </c>
      <c r="B171" t="s">
        <v>137</v>
      </c>
      <c r="C171">
        <v>230</v>
      </c>
      <c r="D171" t="s">
        <v>20</v>
      </c>
      <c r="E171" s="11">
        <v>100</v>
      </c>
      <c r="F171" s="11">
        <v>0</v>
      </c>
      <c r="G171" s="11">
        <f t="shared" si="43"/>
        <v>100</v>
      </c>
      <c r="H171" s="12">
        <v>5</v>
      </c>
      <c r="I171" s="12">
        <v>0</v>
      </c>
      <c r="J171" s="12">
        <f t="shared" si="47"/>
        <v>5</v>
      </c>
      <c r="K171" s="13">
        <f t="shared" si="48"/>
        <v>95</v>
      </c>
      <c r="L171" s="13">
        <f t="shared" si="48"/>
        <v>0</v>
      </c>
      <c r="M171" s="13">
        <f t="shared" si="49"/>
        <v>95</v>
      </c>
      <c r="Q171" s="17">
        <f t="shared" si="56"/>
        <v>95</v>
      </c>
      <c r="R171" s="17">
        <f t="shared" si="57"/>
        <v>0</v>
      </c>
      <c r="S171" s="17">
        <f t="shared" si="58"/>
        <v>95</v>
      </c>
      <c r="T171" s="27">
        <f t="shared" si="53"/>
        <v>5</v>
      </c>
      <c r="U171" s="27">
        <f t="shared" si="54"/>
        <v>0</v>
      </c>
      <c r="V171" s="27">
        <f t="shared" si="55"/>
        <v>5</v>
      </c>
    </row>
    <row r="172" spans="1:22" x14ac:dyDescent="0.35">
      <c r="A172" t="s">
        <v>14</v>
      </c>
      <c r="B172" t="s">
        <v>137</v>
      </c>
      <c r="C172">
        <v>230</v>
      </c>
      <c r="D172" t="s">
        <v>21</v>
      </c>
      <c r="E172" s="11">
        <v>41</v>
      </c>
      <c r="F172" s="11">
        <v>119</v>
      </c>
      <c r="G172" s="11">
        <f t="shared" si="43"/>
        <v>160</v>
      </c>
      <c r="H172" s="12">
        <v>41</v>
      </c>
      <c r="I172" s="12">
        <v>9</v>
      </c>
      <c r="J172" s="12">
        <f t="shared" si="47"/>
        <v>50</v>
      </c>
      <c r="K172" s="13">
        <f t="shared" si="48"/>
        <v>0</v>
      </c>
      <c r="L172" s="13">
        <f t="shared" si="48"/>
        <v>110</v>
      </c>
      <c r="M172" s="13">
        <f t="shared" si="49"/>
        <v>110</v>
      </c>
      <c r="Q172" s="17">
        <f t="shared" si="56"/>
        <v>0</v>
      </c>
      <c r="R172" s="17">
        <f t="shared" si="57"/>
        <v>110</v>
      </c>
      <c r="S172" s="17">
        <f t="shared" si="58"/>
        <v>110</v>
      </c>
      <c r="T172" s="27">
        <f t="shared" si="53"/>
        <v>41</v>
      </c>
      <c r="U172" s="27">
        <f t="shared" si="54"/>
        <v>9</v>
      </c>
      <c r="V172" s="27">
        <f t="shared" si="55"/>
        <v>50</v>
      </c>
    </row>
    <row r="173" spans="1:22" x14ac:dyDescent="0.35">
      <c r="A173" t="s">
        <v>22</v>
      </c>
      <c r="B173" t="s">
        <v>138</v>
      </c>
      <c r="C173">
        <v>115</v>
      </c>
      <c r="D173" t="s">
        <v>20</v>
      </c>
      <c r="E173" s="11">
        <v>67</v>
      </c>
      <c r="F173" s="11">
        <v>0</v>
      </c>
      <c r="G173" s="11">
        <f t="shared" si="43"/>
        <v>67</v>
      </c>
      <c r="H173" s="12">
        <v>0</v>
      </c>
      <c r="I173" s="12">
        <v>0</v>
      </c>
      <c r="J173" s="12">
        <f t="shared" si="47"/>
        <v>0</v>
      </c>
      <c r="K173" s="13">
        <f t="shared" si="48"/>
        <v>67</v>
      </c>
      <c r="L173" s="13">
        <f t="shared" si="48"/>
        <v>0</v>
      </c>
      <c r="M173" s="13">
        <f t="shared" si="49"/>
        <v>67</v>
      </c>
      <c r="Q173" s="17">
        <f t="shared" si="56"/>
        <v>67</v>
      </c>
      <c r="R173" s="17">
        <f t="shared" si="57"/>
        <v>0</v>
      </c>
      <c r="S173" s="17">
        <f t="shared" si="58"/>
        <v>67</v>
      </c>
      <c r="T173" s="27">
        <f t="shared" si="53"/>
        <v>0</v>
      </c>
      <c r="U173" s="27">
        <f t="shared" si="54"/>
        <v>0</v>
      </c>
      <c r="V173" s="27">
        <f t="shared" si="55"/>
        <v>0</v>
      </c>
    </row>
    <row r="174" spans="1:22" x14ac:dyDescent="0.35">
      <c r="A174" t="s">
        <v>22</v>
      </c>
      <c r="B174" t="s">
        <v>138</v>
      </c>
      <c r="C174">
        <v>115</v>
      </c>
      <c r="D174" t="s">
        <v>21</v>
      </c>
      <c r="E174" s="11">
        <v>100</v>
      </c>
      <c r="F174" s="11">
        <v>75.320999999999998</v>
      </c>
      <c r="G174" s="11">
        <f t="shared" si="43"/>
        <v>175.321</v>
      </c>
      <c r="H174" s="12">
        <v>100</v>
      </c>
      <c r="I174" s="12">
        <v>0</v>
      </c>
      <c r="J174" s="12">
        <f t="shared" si="47"/>
        <v>100</v>
      </c>
      <c r="K174" s="13">
        <f t="shared" si="48"/>
        <v>0</v>
      </c>
      <c r="L174" s="13">
        <f t="shared" si="48"/>
        <v>75.320999999999998</v>
      </c>
      <c r="M174" s="13">
        <f t="shared" si="49"/>
        <v>75.320999999999998</v>
      </c>
      <c r="Q174" s="17">
        <f t="shared" si="56"/>
        <v>0</v>
      </c>
      <c r="R174" s="17">
        <f t="shared" si="57"/>
        <v>75.320999999999998</v>
      </c>
      <c r="S174" s="17">
        <f t="shared" si="58"/>
        <v>75.320999999999998</v>
      </c>
      <c r="T174" s="27">
        <f t="shared" si="53"/>
        <v>100</v>
      </c>
      <c r="U174" s="27">
        <f t="shared" si="54"/>
        <v>0</v>
      </c>
      <c r="V174" s="27">
        <f t="shared" si="55"/>
        <v>100</v>
      </c>
    </row>
    <row r="175" spans="1:22" x14ac:dyDescent="0.35">
      <c r="A175" t="s">
        <v>22</v>
      </c>
      <c r="B175" t="s">
        <v>138</v>
      </c>
      <c r="C175">
        <v>230</v>
      </c>
      <c r="D175" t="s">
        <v>21</v>
      </c>
      <c r="E175" s="11">
        <v>200</v>
      </c>
      <c r="F175" s="11">
        <v>0</v>
      </c>
      <c r="G175" s="11">
        <f t="shared" si="43"/>
        <v>200</v>
      </c>
      <c r="H175" s="12">
        <v>200</v>
      </c>
      <c r="I175" s="12">
        <v>0</v>
      </c>
      <c r="J175" s="12">
        <f t="shared" si="47"/>
        <v>200</v>
      </c>
      <c r="K175" s="13">
        <f t="shared" si="48"/>
        <v>0</v>
      </c>
      <c r="L175" s="13">
        <f t="shared" si="48"/>
        <v>0</v>
      </c>
      <c r="M175" s="13">
        <f t="shared" si="49"/>
        <v>0</v>
      </c>
      <c r="Q175" s="17">
        <f t="shared" si="56"/>
        <v>0</v>
      </c>
      <c r="R175" s="17">
        <f t="shared" si="57"/>
        <v>0</v>
      </c>
      <c r="S175" s="17">
        <f t="shared" si="58"/>
        <v>0</v>
      </c>
      <c r="T175" s="27">
        <f t="shared" si="53"/>
        <v>200</v>
      </c>
      <c r="U175" s="27">
        <f t="shared" si="54"/>
        <v>0</v>
      </c>
      <c r="V175" s="27">
        <f t="shared" si="55"/>
        <v>200</v>
      </c>
    </row>
    <row r="176" spans="1:22" x14ac:dyDescent="0.35">
      <c r="A176" s="14" t="s">
        <v>17</v>
      </c>
      <c r="B176" s="14" t="s">
        <v>139</v>
      </c>
      <c r="C176" s="14">
        <v>230</v>
      </c>
      <c r="D176" t="s">
        <v>35</v>
      </c>
      <c r="E176" s="11">
        <v>92.9</v>
      </c>
      <c r="F176" s="11">
        <v>0</v>
      </c>
      <c r="G176" s="11">
        <f t="shared" si="43"/>
        <v>92.9</v>
      </c>
      <c r="H176" s="12">
        <v>0</v>
      </c>
      <c r="I176" s="12">
        <v>0</v>
      </c>
      <c r="J176" s="12">
        <f t="shared" si="47"/>
        <v>0</v>
      </c>
      <c r="K176" s="13">
        <f t="shared" si="48"/>
        <v>92.9</v>
      </c>
      <c r="L176" s="13">
        <f t="shared" si="48"/>
        <v>0</v>
      </c>
      <c r="M176" s="13">
        <f t="shared" si="49"/>
        <v>92.9</v>
      </c>
      <c r="N176" s="2"/>
      <c r="O176" s="2"/>
      <c r="P176" s="2">
        <f t="shared" ref="P176:P182" si="59">SUM(N176:O176)</f>
        <v>0</v>
      </c>
      <c r="Q176" s="17">
        <f t="shared" si="56"/>
        <v>92.9</v>
      </c>
      <c r="R176" s="17">
        <f t="shared" si="57"/>
        <v>0</v>
      </c>
      <c r="S176" s="17">
        <f t="shared" si="58"/>
        <v>92.9</v>
      </c>
      <c r="T176" s="27">
        <f t="shared" si="53"/>
        <v>0</v>
      </c>
      <c r="U176" s="27">
        <f t="shared" si="54"/>
        <v>0</v>
      </c>
      <c r="V176" s="27">
        <f t="shared" si="55"/>
        <v>0</v>
      </c>
    </row>
    <row r="177" spans="1:22" x14ac:dyDescent="0.35">
      <c r="A177" t="s">
        <v>17</v>
      </c>
      <c r="B177" t="s">
        <v>139</v>
      </c>
      <c r="C177">
        <v>230</v>
      </c>
      <c r="D177" t="s">
        <v>20</v>
      </c>
      <c r="E177" s="11">
        <v>1216.6199999999999</v>
      </c>
      <c r="F177" s="11">
        <v>0</v>
      </c>
      <c r="G177" s="11">
        <f t="shared" si="43"/>
        <v>1216.6199999999999</v>
      </c>
      <c r="H177" s="12">
        <v>108</v>
      </c>
      <c r="I177" s="12">
        <v>0</v>
      </c>
      <c r="J177" s="12">
        <f t="shared" si="47"/>
        <v>108</v>
      </c>
      <c r="K177" s="13">
        <f t="shared" si="48"/>
        <v>1108.6199999999999</v>
      </c>
      <c r="L177" s="13">
        <f t="shared" si="48"/>
        <v>0</v>
      </c>
      <c r="M177" s="13">
        <f t="shared" si="49"/>
        <v>1108.6199999999999</v>
      </c>
      <c r="N177" s="2">
        <v>-751.8</v>
      </c>
      <c r="O177" s="2"/>
      <c r="P177" s="2">
        <f t="shared" si="59"/>
        <v>-751.8</v>
      </c>
      <c r="Q177" s="17">
        <f t="shared" si="56"/>
        <v>356.81999999999994</v>
      </c>
      <c r="R177" s="17">
        <f t="shared" si="57"/>
        <v>0</v>
      </c>
      <c r="S177" s="17">
        <f t="shared" si="58"/>
        <v>356.81999999999994</v>
      </c>
      <c r="T177" s="27">
        <f t="shared" si="53"/>
        <v>859.8</v>
      </c>
      <c r="U177" s="27">
        <f t="shared" si="54"/>
        <v>0</v>
      </c>
      <c r="V177" s="27">
        <f t="shared" si="55"/>
        <v>859.8</v>
      </c>
    </row>
    <row r="178" spans="1:22" x14ac:dyDescent="0.35">
      <c r="A178" t="s">
        <v>17</v>
      </c>
      <c r="B178" t="s">
        <v>139</v>
      </c>
      <c r="C178">
        <v>230</v>
      </c>
      <c r="D178" t="s">
        <v>21</v>
      </c>
      <c r="E178" s="11">
        <v>450</v>
      </c>
      <c r="F178" s="11">
        <v>978.995</v>
      </c>
      <c r="G178" s="11">
        <f t="shared" si="43"/>
        <v>1428.9949999999999</v>
      </c>
      <c r="H178" s="12">
        <v>248</v>
      </c>
      <c r="I178" s="12">
        <v>207.1</v>
      </c>
      <c r="J178" s="12">
        <f t="shared" si="47"/>
        <v>455.1</v>
      </c>
      <c r="K178" s="13">
        <f t="shared" si="48"/>
        <v>202</v>
      </c>
      <c r="L178" s="13">
        <f t="shared" si="48"/>
        <v>771.89499999999998</v>
      </c>
      <c r="M178" s="13">
        <f t="shared" si="49"/>
        <v>973.89499999999998</v>
      </c>
      <c r="N178" s="2">
        <v>-202</v>
      </c>
      <c r="O178" s="2">
        <v>-254.8</v>
      </c>
      <c r="P178" s="2">
        <f t="shared" si="59"/>
        <v>-456.8</v>
      </c>
      <c r="Q178" s="17">
        <f t="shared" si="56"/>
        <v>0</v>
      </c>
      <c r="R178" s="17">
        <f t="shared" si="57"/>
        <v>517.09500000000003</v>
      </c>
      <c r="S178" s="17">
        <f t="shared" si="58"/>
        <v>517.09500000000003</v>
      </c>
      <c r="T178" s="27">
        <f t="shared" si="53"/>
        <v>450</v>
      </c>
      <c r="U178" s="27">
        <f t="shared" si="54"/>
        <v>461.9</v>
      </c>
      <c r="V178" s="27">
        <f t="shared" si="55"/>
        <v>911.90000000000009</v>
      </c>
    </row>
    <row r="179" spans="1:22" x14ac:dyDescent="0.35">
      <c r="A179" t="s">
        <v>17</v>
      </c>
      <c r="B179" t="s">
        <v>139</v>
      </c>
      <c r="C179">
        <v>230</v>
      </c>
      <c r="D179" t="s">
        <v>124</v>
      </c>
      <c r="E179" s="11">
        <v>500</v>
      </c>
      <c r="F179" s="11">
        <v>0</v>
      </c>
      <c r="G179" s="11">
        <f t="shared" si="43"/>
        <v>500</v>
      </c>
      <c r="H179" s="12">
        <v>0</v>
      </c>
      <c r="I179" s="12">
        <v>0</v>
      </c>
      <c r="J179" s="12">
        <f t="shared" si="47"/>
        <v>0</v>
      </c>
      <c r="K179" s="13">
        <f t="shared" si="48"/>
        <v>500</v>
      </c>
      <c r="L179" s="13">
        <f t="shared" si="48"/>
        <v>0</v>
      </c>
      <c r="M179" s="13">
        <f t="shared" si="49"/>
        <v>500</v>
      </c>
      <c r="N179" s="2"/>
      <c r="O179" s="2"/>
      <c r="P179" s="2">
        <f t="shared" si="59"/>
        <v>0</v>
      </c>
      <c r="Q179" s="17">
        <f t="shared" si="56"/>
        <v>500</v>
      </c>
      <c r="R179" s="17">
        <f t="shared" si="57"/>
        <v>0</v>
      </c>
      <c r="S179" s="17">
        <f t="shared" si="58"/>
        <v>500</v>
      </c>
      <c r="T179" s="27">
        <f t="shared" si="53"/>
        <v>0</v>
      </c>
      <c r="U179" s="27">
        <f t="shared" si="54"/>
        <v>0</v>
      </c>
      <c r="V179" s="27">
        <f t="shared" si="55"/>
        <v>0</v>
      </c>
    </row>
    <row r="180" spans="1:22" x14ac:dyDescent="0.35">
      <c r="A180" s="14" t="s">
        <v>17</v>
      </c>
      <c r="B180" s="14" t="s">
        <v>140</v>
      </c>
      <c r="C180" s="14">
        <v>230</v>
      </c>
      <c r="D180" t="s">
        <v>35</v>
      </c>
      <c r="E180" s="11">
        <v>182.1</v>
      </c>
      <c r="F180" s="11">
        <v>0</v>
      </c>
      <c r="G180" s="11">
        <f t="shared" si="43"/>
        <v>182.1</v>
      </c>
      <c r="H180" s="12">
        <v>182.1</v>
      </c>
      <c r="I180" s="12">
        <v>0</v>
      </c>
      <c r="J180" s="12">
        <f t="shared" si="47"/>
        <v>182.1</v>
      </c>
      <c r="K180" s="13">
        <f t="shared" si="48"/>
        <v>0</v>
      </c>
      <c r="L180" s="13">
        <f t="shared" si="48"/>
        <v>0</v>
      </c>
      <c r="M180" s="13">
        <f t="shared" si="49"/>
        <v>0</v>
      </c>
      <c r="N180" s="2"/>
      <c r="O180" s="2"/>
      <c r="P180" s="2">
        <f t="shared" si="59"/>
        <v>0</v>
      </c>
      <c r="Q180" s="17">
        <f t="shared" si="56"/>
        <v>0</v>
      </c>
      <c r="R180" s="17">
        <f t="shared" si="57"/>
        <v>0</v>
      </c>
      <c r="S180" s="17">
        <f t="shared" si="58"/>
        <v>0</v>
      </c>
      <c r="T180" s="27">
        <f t="shared" si="53"/>
        <v>182.1</v>
      </c>
      <c r="U180" s="27">
        <f t="shared" si="54"/>
        <v>0</v>
      </c>
      <c r="V180" s="27">
        <f t="shared" si="55"/>
        <v>182.1</v>
      </c>
    </row>
    <row r="181" spans="1:22" x14ac:dyDescent="0.35">
      <c r="A181" t="s">
        <v>17</v>
      </c>
      <c r="B181" t="s">
        <v>140</v>
      </c>
      <c r="C181">
        <v>230</v>
      </c>
      <c r="D181" t="s">
        <v>20</v>
      </c>
      <c r="E181" s="11">
        <v>1015.205</v>
      </c>
      <c r="F181" s="11">
        <v>0</v>
      </c>
      <c r="G181" s="11">
        <f t="shared" si="43"/>
        <v>1015.205</v>
      </c>
      <c r="H181" s="12">
        <v>150</v>
      </c>
      <c r="I181" s="12">
        <v>0</v>
      </c>
      <c r="J181" s="12">
        <f t="shared" si="47"/>
        <v>150</v>
      </c>
      <c r="K181" s="13">
        <f t="shared" si="48"/>
        <v>865.20500000000004</v>
      </c>
      <c r="L181" s="13">
        <f t="shared" si="48"/>
        <v>0</v>
      </c>
      <c r="M181" s="13">
        <f t="shared" si="49"/>
        <v>865.20500000000004</v>
      </c>
      <c r="N181" s="2">
        <v>-504.3</v>
      </c>
      <c r="O181" s="2"/>
      <c r="P181" s="2">
        <f t="shared" si="59"/>
        <v>-504.3</v>
      </c>
      <c r="Q181" s="17">
        <f t="shared" si="56"/>
        <v>360.90500000000003</v>
      </c>
      <c r="R181" s="17">
        <f t="shared" si="57"/>
        <v>0</v>
      </c>
      <c r="S181" s="17">
        <f t="shared" si="58"/>
        <v>360.90500000000003</v>
      </c>
      <c r="T181" s="27">
        <f t="shared" si="53"/>
        <v>654.29999999999995</v>
      </c>
      <c r="U181" s="27">
        <f t="shared" si="54"/>
        <v>0</v>
      </c>
      <c r="V181" s="27">
        <f t="shared" si="55"/>
        <v>654.29999999999995</v>
      </c>
    </row>
    <row r="182" spans="1:22" x14ac:dyDescent="0.35">
      <c r="A182" t="s">
        <v>17</v>
      </c>
      <c r="B182" t="s">
        <v>140</v>
      </c>
      <c r="C182">
        <v>230</v>
      </c>
      <c r="D182" t="s">
        <v>21</v>
      </c>
      <c r="E182" s="11">
        <v>501</v>
      </c>
      <c r="F182" s="11">
        <v>1153</v>
      </c>
      <c r="G182" s="11">
        <f t="shared" si="43"/>
        <v>1654</v>
      </c>
      <c r="H182" s="12">
        <v>375.7</v>
      </c>
      <c r="I182" s="12">
        <v>0</v>
      </c>
      <c r="J182" s="12">
        <f t="shared" si="47"/>
        <v>375.7</v>
      </c>
      <c r="K182" s="13">
        <f t="shared" si="48"/>
        <v>125.30000000000001</v>
      </c>
      <c r="L182" s="13">
        <f t="shared" si="48"/>
        <v>1153</v>
      </c>
      <c r="M182" s="13">
        <f t="shared" si="49"/>
        <v>1278.3</v>
      </c>
      <c r="N182" s="2">
        <v>-125</v>
      </c>
      <c r="O182" s="2">
        <v>-246.3</v>
      </c>
      <c r="P182" s="2">
        <f t="shared" si="59"/>
        <v>-371.3</v>
      </c>
      <c r="Q182" s="17">
        <f t="shared" si="56"/>
        <v>0.30000000000001137</v>
      </c>
      <c r="R182" s="17">
        <f t="shared" si="57"/>
        <v>906.7</v>
      </c>
      <c r="S182" s="17">
        <f t="shared" si="58"/>
        <v>907</v>
      </c>
      <c r="T182" s="27">
        <f t="shared" si="53"/>
        <v>500.7</v>
      </c>
      <c r="U182" s="27">
        <f t="shared" si="54"/>
        <v>246.3</v>
      </c>
      <c r="V182" s="27">
        <f t="shared" si="55"/>
        <v>747</v>
      </c>
    </row>
    <row r="183" spans="1:22" x14ac:dyDescent="0.35">
      <c r="A183" t="s">
        <v>31</v>
      </c>
      <c r="B183" t="s">
        <v>141</v>
      </c>
      <c r="C183">
        <v>115</v>
      </c>
      <c r="D183" t="s">
        <v>16</v>
      </c>
      <c r="E183" s="11">
        <v>3.6</v>
      </c>
      <c r="F183" s="11">
        <v>0</v>
      </c>
      <c r="G183" s="11">
        <f t="shared" si="43"/>
        <v>3.6</v>
      </c>
      <c r="H183" s="12">
        <v>0</v>
      </c>
      <c r="I183" s="12">
        <v>0</v>
      </c>
      <c r="J183" s="12">
        <f t="shared" si="47"/>
        <v>0</v>
      </c>
      <c r="K183" s="13">
        <f t="shared" si="48"/>
        <v>3.6</v>
      </c>
      <c r="L183" s="13">
        <f t="shared" si="48"/>
        <v>0</v>
      </c>
      <c r="M183" s="13">
        <f t="shared" si="49"/>
        <v>3.6</v>
      </c>
      <c r="Q183" s="17">
        <f t="shared" si="56"/>
        <v>3.6</v>
      </c>
      <c r="R183" s="17">
        <f t="shared" si="57"/>
        <v>0</v>
      </c>
      <c r="S183" s="17">
        <f t="shared" si="58"/>
        <v>3.6</v>
      </c>
      <c r="T183" s="27">
        <f t="shared" si="53"/>
        <v>0</v>
      </c>
      <c r="U183" s="27">
        <f t="shared" si="54"/>
        <v>0</v>
      </c>
      <c r="V183" s="27">
        <f t="shared" si="55"/>
        <v>0</v>
      </c>
    </row>
  </sheetData>
  <autoFilter ref="A4:M183" xr:uid="{F230938F-01EF-4CEF-B43D-DF2039B786EE}"/>
  <mergeCells count="6">
    <mergeCell ref="T3:V3"/>
    <mergeCell ref="N2:P3"/>
    <mergeCell ref="E3:G3"/>
    <mergeCell ref="H3:J3"/>
    <mergeCell ref="K3:M3"/>
    <mergeCell ref="Q3:S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FinalMapping_bySub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Ferguson, Jared</dc:creator>
  <cp:lastModifiedBy>Ferguson, Jared</cp:lastModifiedBy>
  <dcterms:created xsi:type="dcterms:W3CDTF">2022-05-25T15:52:54Z</dcterms:created>
  <dcterms:modified xsi:type="dcterms:W3CDTF">2022-09-20T17:43:26Z</dcterms:modified>
</cp:coreProperties>
</file>